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dminDoc\Printing Department\2026\Special - Senate 61 - 2026-02-03\Canvass Book\"/>
    </mc:Choice>
  </mc:AlternateContent>
  <xr:revisionPtr revIDLastSave="0" documentId="13_ncr:1_{4D029BA5-8880-435E-ADFE-CD4ED4D0DD53}" xr6:coauthVersionLast="47" xr6:coauthVersionMax="47" xr10:uidLastSave="{00000000-0000-0000-0000-000000000000}"/>
  <bookViews>
    <workbookView xWindow="-120" yWindow="-120" windowWidth="29040" windowHeight="17640" xr2:uid="{535EAAE3-7927-4285-86B5-F06969275C09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G185" i="1"/>
  <c r="G193" i="1" s="1"/>
  <c r="F185" i="1"/>
  <c r="F193" i="1" s="1"/>
  <c r="E185" i="1"/>
  <c r="E193" i="1" s="1"/>
  <c r="D185" i="1"/>
  <c r="D193" i="1" s="1"/>
  <c r="C185" i="1"/>
  <c r="C193" i="1" s="1"/>
  <c r="B185" i="1"/>
  <c r="B193" i="1" s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G152" i="1"/>
  <c r="G192" i="1" s="1"/>
  <c r="F152" i="1"/>
  <c r="F192" i="1" s="1"/>
  <c r="E152" i="1"/>
  <c r="E192" i="1" s="1"/>
  <c r="D152" i="1"/>
  <c r="D192" i="1" s="1"/>
  <c r="C152" i="1"/>
  <c r="C192" i="1" s="1"/>
  <c r="B152" i="1"/>
  <c r="B192" i="1" s="1"/>
  <c r="H151" i="1"/>
  <c r="H150" i="1"/>
  <c r="H149" i="1"/>
  <c r="H148" i="1"/>
  <c r="H147" i="1"/>
  <c r="H146" i="1"/>
  <c r="H145" i="1"/>
  <c r="H144" i="1"/>
  <c r="H143" i="1"/>
  <c r="H142" i="1"/>
  <c r="G139" i="1"/>
  <c r="G191" i="1" s="1"/>
  <c r="F139" i="1"/>
  <c r="F191" i="1" s="1"/>
  <c r="E139" i="1"/>
  <c r="E191" i="1" s="1"/>
  <c r="D139" i="1"/>
  <c r="D191" i="1" s="1"/>
  <c r="C139" i="1"/>
  <c r="C191" i="1" s="1"/>
  <c r="B139" i="1"/>
  <c r="B191" i="1" s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G77" i="1"/>
  <c r="G83" i="1" s="1"/>
  <c r="F77" i="1"/>
  <c r="F83" i="1" s="1"/>
  <c r="E77" i="1"/>
  <c r="E83" i="1" s="1"/>
  <c r="D77" i="1"/>
  <c r="D83" i="1" s="1"/>
  <c r="C77" i="1"/>
  <c r="C83" i="1" s="1"/>
  <c r="B77" i="1"/>
  <c r="B83" i="1" s="1"/>
  <c r="H76" i="1"/>
  <c r="G73" i="1"/>
  <c r="G82" i="1" s="1"/>
  <c r="F73" i="1"/>
  <c r="F82" i="1" s="1"/>
  <c r="E73" i="1"/>
  <c r="E82" i="1" s="1"/>
  <c r="D73" i="1"/>
  <c r="D82" i="1" s="1"/>
  <c r="C73" i="1"/>
  <c r="C82" i="1" s="1"/>
  <c r="B73" i="1"/>
  <c r="B82" i="1" s="1"/>
  <c r="H72" i="1"/>
  <c r="H71" i="1"/>
  <c r="G68" i="1"/>
  <c r="G81" i="1" s="1"/>
  <c r="F68" i="1"/>
  <c r="F81" i="1" s="1"/>
  <c r="E68" i="1"/>
  <c r="E81" i="1" s="1"/>
  <c r="D68" i="1"/>
  <c r="D81" i="1" s="1"/>
  <c r="C68" i="1"/>
  <c r="C81" i="1" s="1"/>
  <c r="B68" i="1"/>
  <c r="B81" i="1" s="1"/>
  <c r="H67" i="1"/>
  <c r="H66" i="1"/>
  <c r="H65" i="1"/>
  <c r="G62" i="1"/>
  <c r="G80" i="1" s="1"/>
  <c r="F62" i="1"/>
  <c r="F80" i="1" s="1"/>
  <c r="E62" i="1"/>
  <c r="E80" i="1" s="1"/>
  <c r="D62" i="1"/>
  <c r="D80" i="1" s="1"/>
  <c r="C62" i="1"/>
  <c r="C80" i="1" s="1"/>
  <c r="B62" i="1"/>
  <c r="B80" i="1" s="1"/>
  <c r="H61" i="1"/>
  <c r="H60" i="1"/>
  <c r="G47" i="1"/>
  <c r="G54" i="1" s="1"/>
  <c r="F47" i="1"/>
  <c r="F54" i="1" s="1"/>
  <c r="E47" i="1"/>
  <c r="E54" i="1" s="1"/>
  <c r="D47" i="1"/>
  <c r="D54" i="1" s="1"/>
  <c r="C47" i="1"/>
  <c r="C54" i="1" s="1"/>
  <c r="B47" i="1"/>
  <c r="B54" i="1" s="1"/>
  <c r="H46" i="1"/>
  <c r="H45" i="1"/>
  <c r="H44" i="1"/>
  <c r="H43" i="1"/>
  <c r="H42" i="1"/>
  <c r="H41" i="1"/>
  <c r="H40" i="1"/>
  <c r="H39" i="1"/>
  <c r="H38" i="1"/>
  <c r="G35" i="1"/>
  <c r="G53" i="1" s="1"/>
  <c r="F35" i="1"/>
  <c r="F53" i="1" s="1"/>
  <c r="E35" i="1"/>
  <c r="E53" i="1" s="1"/>
  <c r="D35" i="1"/>
  <c r="D53" i="1" s="1"/>
  <c r="C35" i="1"/>
  <c r="C53" i="1" s="1"/>
  <c r="B35" i="1"/>
  <c r="B53" i="1" s="1"/>
  <c r="G29" i="1"/>
  <c r="G52" i="1" s="1"/>
  <c r="F29" i="1"/>
  <c r="F52" i="1" s="1"/>
  <c r="E29" i="1"/>
  <c r="E52" i="1" s="1"/>
  <c r="D29" i="1"/>
  <c r="D52" i="1" s="1"/>
  <c r="C29" i="1"/>
  <c r="C52" i="1" s="1"/>
  <c r="B29" i="1"/>
  <c r="B52" i="1" s="1"/>
  <c r="H28" i="1"/>
  <c r="G25" i="1"/>
  <c r="G51" i="1" s="1"/>
  <c r="F25" i="1"/>
  <c r="F51" i="1" s="1"/>
  <c r="E25" i="1"/>
  <c r="E51" i="1" s="1"/>
  <c r="D25" i="1"/>
  <c r="D51" i="1" s="1"/>
  <c r="C25" i="1"/>
  <c r="C51" i="1" s="1"/>
  <c r="B25" i="1"/>
  <c r="B51" i="1" s="1"/>
  <c r="H24" i="1"/>
  <c r="H23" i="1"/>
  <c r="H22" i="1"/>
  <c r="H21" i="1"/>
  <c r="G18" i="1"/>
  <c r="G50" i="1" s="1"/>
  <c r="F18" i="1"/>
  <c r="F50" i="1" s="1"/>
  <c r="E18" i="1"/>
  <c r="E50" i="1" s="1"/>
  <c r="D18" i="1"/>
  <c r="D50" i="1" s="1"/>
  <c r="C18" i="1"/>
  <c r="C50" i="1" s="1"/>
  <c r="B18" i="1"/>
  <c r="B50" i="1" s="1"/>
  <c r="H17" i="1"/>
  <c r="H16" i="1"/>
  <c r="H15" i="1"/>
  <c r="H14" i="1"/>
  <c r="H13" i="1"/>
  <c r="H12" i="1"/>
  <c r="H11" i="1"/>
  <c r="H10" i="1"/>
  <c r="H9" i="1"/>
  <c r="H8" i="1"/>
  <c r="H7" i="1"/>
  <c r="H6" i="1"/>
  <c r="H77" i="1" l="1"/>
  <c r="H83" i="1" s="1"/>
  <c r="H185" i="1"/>
  <c r="H193" i="1" s="1"/>
  <c r="H152" i="1"/>
  <c r="H192" i="1" s="1"/>
  <c r="H139" i="1"/>
  <c r="H191" i="1" s="1"/>
  <c r="B85" i="1"/>
  <c r="B190" i="1" s="1"/>
  <c r="C85" i="1"/>
  <c r="C190" i="1" s="1"/>
  <c r="H73" i="1"/>
  <c r="H82" i="1" s="1"/>
  <c r="D85" i="1"/>
  <c r="D190" i="1" s="1"/>
  <c r="G85" i="1"/>
  <c r="G190" i="1" s="1"/>
  <c r="H68" i="1"/>
  <c r="H81" i="1" s="1"/>
  <c r="H62" i="1"/>
  <c r="H80" i="1" s="1"/>
  <c r="H47" i="1"/>
  <c r="H54" i="1" s="1"/>
  <c r="B56" i="1"/>
  <c r="B189" i="1" s="1"/>
  <c r="H35" i="1"/>
  <c r="H53" i="1" s="1"/>
  <c r="H29" i="1"/>
  <c r="H52" i="1" s="1"/>
  <c r="C56" i="1"/>
  <c r="C189" i="1" s="1"/>
  <c r="H25" i="1"/>
  <c r="H51" i="1" s="1"/>
  <c r="H18" i="1"/>
  <c r="H50" i="1" s="1"/>
  <c r="F56" i="1"/>
  <c r="F189" i="1" s="1"/>
  <c r="F85" i="1"/>
  <c r="F190" i="1" s="1"/>
  <c r="E56" i="1"/>
  <c r="E189" i="1" s="1"/>
  <c r="E85" i="1"/>
  <c r="E190" i="1" s="1"/>
  <c r="D56" i="1"/>
  <c r="D189" i="1" s="1"/>
  <c r="G56" i="1"/>
  <c r="G189" i="1" s="1"/>
  <c r="H85" i="1" l="1"/>
  <c r="H190" i="1" s="1"/>
  <c r="C195" i="1"/>
  <c r="H56" i="1"/>
  <c r="H189" i="1" s="1"/>
  <c r="B195" i="1"/>
  <c r="G195" i="1"/>
  <c r="D195" i="1"/>
  <c r="F195" i="1"/>
  <c r="E195" i="1"/>
  <c r="H195" i="1" l="1"/>
</calcChain>
</file>

<file path=xl/sharedStrings.xml><?xml version="1.0" encoding="utf-8"?>
<sst xmlns="http://schemas.openxmlformats.org/spreadsheetml/2006/main" count="182" uniqueCount="169">
  <si>
    <t>Blank</t>
  </si>
  <si>
    <t>Void</t>
  </si>
  <si>
    <t>Scattering</t>
  </si>
  <si>
    <t>TOTAL</t>
  </si>
  <si>
    <t>City of Buffalo</t>
  </si>
  <si>
    <t>Delaware</t>
  </si>
  <si>
    <t>Delaware Total</t>
  </si>
  <si>
    <t>Ellicott</t>
  </si>
  <si>
    <t>Ellicott Total</t>
  </si>
  <si>
    <t>Masten</t>
  </si>
  <si>
    <t>Masten Total</t>
  </si>
  <si>
    <t>Niagara</t>
  </si>
  <si>
    <t>Niagara Total</t>
  </si>
  <si>
    <t>North</t>
  </si>
  <si>
    <t>North Total</t>
  </si>
  <si>
    <t>City of Buffalo Recapitulation</t>
  </si>
  <si>
    <t>City of Buffalo Total</t>
  </si>
  <si>
    <t>City of Tonawanda</t>
  </si>
  <si>
    <t>First Ward</t>
  </si>
  <si>
    <t>First Ward Total</t>
  </si>
  <si>
    <t>Second Ward</t>
  </si>
  <si>
    <t>Second Ward Total</t>
  </si>
  <si>
    <t>Third Ward</t>
  </si>
  <si>
    <t>Third Ward Total</t>
  </si>
  <si>
    <t>Fourth Ward</t>
  </si>
  <si>
    <t>Fourth Ward Total</t>
  </si>
  <si>
    <t>City of Tonawanda Recapitulation</t>
  </si>
  <si>
    <t>City of Tonawanda Total</t>
  </si>
  <si>
    <t>Amherst</t>
  </si>
  <si>
    <t>Amherst Total</t>
  </si>
  <si>
    <t>Grand Island</t>
  </si>
  <si>
    <t>Grand Island Total</t>
  </si>
  <si>
    <t>Tonawanda</t>
  </si>
  <si>
    <t>Tonawanda Total</t>
  </si>
  <si>
    <t>State Senator - 61st District Recapitulation</t>
  </si>
  <si>
    <t xml:space="preserve">City of Buffalo </t>
  </si>
  <si>
    <t>Office Total</t>
  </si>
  <si>
    <t>State Senator                                    61st District                                          To Fill Vacancy                                                             Vote for One</t>
  </si>
  <si>
    <t>Jeremy J. Zellner                                       Democratic</t>
  </si>
  <si>
    <t>Dan R. Gagliardo                            Republican</t>
  </si>
  <si>
    <t>Dan R. Gagliardo                            Conservative</t>
  </si>
  <si>
    <t>DEL 1 (11, 14 &amp; NOR 10)</t>
  </si>
  <si>
    <t>DEL 2 (NOR 4, 11)</t>
  </si>
  <si>
    <t>DEL 3 (UNI 18)</t>
  </si>
  <si>
    <t>DEL 4 (6, 12)</t>
  </si>
  <si>
    <t>DEL 7 (NIA 3)</t>
  </si>
  <si>
    <t>NIA 5 (9)</t>
  </si>
  <si>
    <t>DEL 8 (9)</t>
  </si>
  <si>
    <t>DEL 13 (NIA 4)</t>
  </si>
  <si>
    <t>ELL 5</t>
  </si>
  <si>
    <t>DEL 18 (NOR 14, 20)</t>
  </si>
  <si>
    <t>DEL 20</t>
  </si>
  <si>
    <t>DEL 19</t>
  </si>
  <si>
    <t>DEL 21</t>
  </si>
  <si>
    <t>DEL 22 (NIA 1, 2)</t>
  </si>
  <si>
    <t>ELL 1</t>
  </si>
  <si>
    <t>ELL 3</t>
  </si>
  <si>
    <t>ELL 10</t>
  </si>
  <si>
    <t>MAS 2 (10)</t>
  </si>
  <si>
    <t>NIA 18</t>
  </si>
  <si>
    <t>NIA 7 (8, 10)</t>
  </si>
  <si>
    <t>NOR 1 (5, 15, 16)</t>
  </si>
  <si>
    <t>NOR 2 (6)</t>
  </si>
  <si>
    <t>NOR 3</t>
  </si>
  <si>
    <t>NOR 7</t>
  </si>
  <si>
    <t>NOR 8 (9, 19)</t>
  </si>
  <si>
    <t>NOR 12</t>
  </si>
  <si>
    <t>NOR 13 (22)</t>
  </si>
  <si>
    <t>NOR 17</t>
  </si>
  <si>
    <t>NOR 18 (21)</t>
  </si>
  <si>
    <t>CTON 1-1</t>
  </si>
  <si>
    <t>CTON 1-2 (1-3)</t>
  </si>
  <si>
    <t>CTON 2-1</t>
  </si>
  <si>
    <t>CTON 2-2 (3-3)</t>
  </si>
  <si>
    <t>CTON 2-3</t>
  </si>
  <si>
    <t>CTON 4-1 (4-2, 4-3)</t>
  </si>
  <si>
    <t>CTON 3-1</t>
  </si>
  <si>
    <t>CTON 3-2</t>
  </si>
  <si>
    <t>AMHS 1</t>
  </si>
  <si>
    <t>AMHS 3</t>
  </si>
  <si>
    <t>AMHS 2</t>
  </si>
  <si>
    <t>AMHS 4</t>
  </si>
  <si>
    <t>AMHS 7 (32)</t>
  </si>
  <si>
    <t>AMHS 5 (24)</t>
  </si>
  <si>
    <t>AMHS 22</t>
  </si>
  <si>
    <t>AMHS 26</t>
  </si>
  <si>
    <t>AMHS 6</t>
  </si>
  <si>
    <t>AMHS 8</t>
  </si>
  <si>
    <t>AMHS 9 (11)</t>
  </si>
  <si>
    <t>AMHS 10</t>
  </si>
  <si>
    <t>AMHS 44 (48)</t>
  </si>
  <si>
    <t>AMHS 12 (15)</t>
  </si>
  <si>
    <t>AMHS 13</t>
  </si>
  <si>
    <t>AMHS 35</t>
  </si>
  <si>
    <t>AMHS 14</t>
  </si>
  <si>
    <t>AMHS 37</t>
  </si>
  <si>
    <t>AMHS 16</t>
  </si>
  <si>
    <t>AMHS 23</t>
  </si>
  <si>
    <t>AMHS 25 (34)</t>
  </si>
  <si>
    <t>AMHS 17</t>
  </si>
  <si>
    <t>AMHS 33 (38)</t>
  </si>
  <si>
    <t>AMHS 18</t>
  </si>
  <si>
    <t>AMHS 19</t>
  </si>
  <si>
    <t>AMHS 20 (21)</t>
  </si>
  <si>
    <t>AMHS 27</t>
  </si>
  <si>
    <t>AMHS 28</t>
  </si>
  <si>
    <t>AMHS 30</t>
  </si>
  <si>
    <t>AMHS 45</t>
  </si>
  <si>
    <t>AMHS 29</t>
  </si>
  <si>
    <t>AMHS 31</t>
  </si>
  <si>
    <t>AMHS 36</t>
  </si>
  <si>
    <t>AMHS 39</t>
  </si>
  <si>
    <t>AMHS 40</t>
  </si>
  <si>
    <t>AMHS 41 (57)</t>
  </si>
  <si>
    <t>AMHS 42</t>
  </si>
  <si>
    <t>AMHS 43</t>
  </si>
  <si>
    <t>AMHS 49</t>
  </si>
  <si>
    <t>AMHS 52</t>
  </si>
  <si>
    <t>AMHS 54</t>
  </si>
  <si>
    <t>AMHS 46</t>
  </si>
  <si>
    <t>AMHS 47</t>
  </si>
  <si>
    <t>AMHS 55</t>
  </si>
  <si>
    <t>AMHS 56</t>
  </si>
  <si>
    <t>AMHS 50</t>
  </si>
  <si>
    <t>AMHS 51 (63)</t>
  </si>
  <si>
    <t>AMHS 53 (58)</t>
  </si>
  <si>
    <t>AMHS 59</t>
  </si>
  <si>
    <t>AMHS 60 (61)</t>
  </si>
  <si>
    <t>AMHS 62</t>
  </si>
  <si>
    <t>GRIS 1 (9)</t>
  </si>
  <si>
    <t>GRIS 2</t>
  </si>
  <si>
    <t>GRIS 6</t>
  </si>
  <si>
    <t>GRIS 3 (4)</t>
  </si>
  <si>
    <t>GRIS 5</t>
  </si>
  <si>
    <t>GRIS 7</t>
  </si>
  <si>
    <t>GRIS 8</t>
  </si>
  <si>
    <t>GRIS 10</t>
  </si>
  <si>
    <t>GRIS 11 (12)</t>
  </si>
  <si>
    <t>GRIS 13</t>
  </si>
  <si>
    <t>TTON 1 (8)</t>
  </si>
  <si>
    <t>TTON 2</t>
  </si>
  <si>
    <t>TTON 3 (49)</t>
  </si>
  <si>
    <t>TTON 7</t>
  </si>
  <si>
    <t>TTON 4 (18)</t>
  </si>
  <si>
    <t>TTON 5 (6)</t>
  </si>
  <si>
    <t>TTON 9 (10)</t>
  </si>
  <si>
    <t>TTON 11 (29)</t>
  </si>
  <si>
    <t>TTON 12 (14, 15)</t>
  </si>
  <si>
    <t>TTON 13 (40 ,44)</t>
  </si>
  <si>
    <t>TTON 16 (55)</t>
  </si>
  <si>
    <t>TTON 33</t>
  </si>
  <si>
    <t>TTON 17</t>
  </si>
  <si>
    <t>TTON 19 (34)</t>
  </si>
  <si>
    <t>TTON 20</t>
  </si>
  <si>
    <t>TTON 21</t>
  </si>
  <si>
    <t>TTON 22 (24, 26, 51)</t>
  </si>
  <si>
    <t>TTON 23</t>
  </si>
  <si>
    <t>TTON 25 (35)</t>
  </si>
  <si>
    <t>TTON 27</t>
  </si>
  <si>
    <t>TTON 28</t>
  </si>
  <si>
    <t>TTON 30 (38, 39)</t>
  </si>
  <si>
    <t>TTON 31 (32)</t>
  </si>
  <si>
    <t>TTON 36 (37, 41)</t>
  </si>
  <si>
    <t>TTON 42 (48)</t>
  </si>
  <si>
    <t>TTON 47 (52)</t>
  </si>
  <si>
    <t>TTON 43 (45)</t>
  </si>
  <si>
    <t>TTON 46 (56)</t>
  </si>
  <si>
    <t>TTON 50</t>
  </si>
  <si>
    <t>TTON 53 (54)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</si>
</sst>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textRotation="90" wrapText="1"/>
    </xf>
    <xf numFmtId="0" fontId="3" fillId="0" borderId="2" xfId="1" applyNumberFormat="1" applyFont="1" applyBorder="1" applyAlignment="1">
      <alignment horizontal="center" textRotation="90" wrapText="1"/>
    </xf>
    <xf numFmtId="0" fontId="4" fillId="2" borderId="1" xfId="1" applyNumberFormat="1" applyFont="1" applyFill="1" applyBorder="1" applyAlignment="1">
      <alignment horizontal="left"/>
    </xf>
    <xf numFmtId="0" fontId="2" fillId="0" borderId="1" xfId="1" applyNumberFormat="1" applyFont="1" applyBorder="1" applyAlignment="1">
      <alignment horizontal="center"/>
    </xf>
    <xf numFmtId="0" fontId="4" fillId="2" borderId="0" xfId="1" applyNumberFormat="1" applyFont="1" applyFill="1" applyAlignment="1">
      <alignment horizontal="left"/>
    </xf>
    <xf numFmtId="0" fontId="2" fillId="0" borderId="0" xfId="1" applyNumberFormat="1" applyFont="1" applyAlignment="1">
      <alignment horizontal="center"/>
    </xf>
    <xf numFmtId="0" fontId="5" fillId="2" borderId="3" xfId="1" applyNumberFormat="1" applyFont="1" applyFill="1" applyBorder="1" applyAlignment="1">
      <alignment horizontal="left"/>
    </xf>
    <xf numFmtId="0" fontId="6" fillId="0" borderId="4" xfId="1" applyNumberFormat="1" applyFont="1" applyBorder="1" applyAlignment="1">
      <alignment horizontal="center"/>
    </xf>
    <xf numFmtId="0" fontId="4" fillId="2" borderId="5" xfId="1" applyNumberFormat="1" applyFont="1" applyFill="1" applyBorder="1" applyAlignment="1">
      <alignment horizontal="left"/>
    </xf>
    <xf numFmtId="0" fontId="2" fillId="0" borderId="4" xfId="1" applyNumberFormat="1" applyFont="1" applyBorder="1" applyAlignment="1">
      <alignment horizontal="center"/>
    </xf>
    <xf numFmtId="0" fontId="6" fillId="0" borderId="0" xfId="1" applyNumberFormat="1" applyFont="1" applyAlignment="1">
      <alignment horizontal="center"/>
    </xf>
    <xf numFmtId="0" fontId="4" fillId="2" borderId="3" xfId="1" applyNumberFormat="1" applyFont="1" applyFill="1" applyBorder="1" applyAlignment="1">
      <alignment horizontal="left"/>
    </xf>
    <xf numFmtId="0" fontId="4" fillId="2" borderId="0" xfId="1" applyNumberFormat="1" applyFont="1" applyFill="1" applyBorder="1" applyAlignment="1">
      <alignment horizontal="left"/>
    </xf>
    <xf numFmtId="0" fontId="2" fillId="0" borderId="0" xfId="1" applyNumberFormat="1" applyFont="1" applyBorder="1" applyAlignment="1">
      <alignment horizontal="center"/>
    </xf>
  </cellXfs>
  <cellStyles count="2">
    <cellStyle name="Comma 2" xfId="1" xr:uid="{6FCFFC31-84F6-4042-8E31-D62088DE783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257C-1E10-4955-9C4E-5868060E1864}">
  <dimension ref="A1:H195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customWidth="1"/>
    <col min="2" max="8" width="8.7109375" customWidth="1"/>
  </cols>
  <sheetData>
    <row r="1" spans="1:8" ht="137.25" customHeight="1" thickBot="1" x14ac:dyDescent="0.3">
      <c r="A1" s="1" t="s">
        <v>37</v>
      </c>
      <c r="B1" s="2" t="s">
        <v>38</v>
      </c>
      <c r="C1" s="2" t="s">
        <v>39</v>
      </c>
      <c r="D1" s="2" t="s">
        <v>40</v>
      </c>
      <c r="E1" s="2" t="s">
        <v>0</v>
      </c>
      <c r="F1" s="2" t="s">
        <v>1</v>
      </c>
      <c r="G1" s="2" t="s">
        <v>2</v>
      </c>
      <c r="H1" s="3" t="s">
        <v>3</v>
      </c>
    </row>
    <row r="2" spans="1:8" ht="12" customHeight="1" thickBot="1" x14ac:dyDescent="0.3">
      <c r="A2" s="4">
        <v>2026</v>
      </c>
      <c r="B2" s="5"/>
      <c r="C2" s="5"/>
      <c r="D2" s="5"/>
      <c r="E2" s="5"/>
      <c r="F2" s="5"/>
      <c r="G2" s="5"/>
      <c r="H2" s="5"/>
    </row>
    <row r="3" spans="1:8" ht="12" customHeight="1" x14ac:dyDescent="0.25">
      <c r="A3" s="6"/>
      <c r="B3" s="7"/>
      <c r="C3" s="7"/>
      <c r="D3" s="7"/>
      <c r="E3" s="7"/>
      <c r="F3" s="7"/>
      <c r="G3" s="7"/>
      <c r="H3" s="7"/>
    </row>
    <row r="4" spans="1:8" ht="12" customHeight="1" x14ac:dyDescent="0.25">
      <c r="A4" s="6" t="s">
        <v>4</v>
      </c>
      <c r="B4" s="7"/>
      <c r="C4" s="7"/>
      <c r="D4" s="7"/>
      <c r="E4" s="7"/>
      <c r="F4" s="7"/>
      <c r="G4" s="7"/>
      <c r="H4" s="7"/>
    </row>
    <row r="5" spans="1:8" ht="12" customHeight="1" x14ac:dyDescent="0.25">
      <c r="A5" s="6" t="s">
        <v>5</v>
      </c>
      <c r="B5" s="7"/>
      <c r="C5" s="7"/>
      <c r="D5" s="7"/>
      <c r="E5" s="7"/>
      <c r="F5" s="7"/>
      <c r="G5" s="7"/>
      <c r="H5" s="7"/>
    </row>
    <row r="6" spans="1:8" ht="12" customHeight="1" x14ac:dyDescent="0.25">
      <c r="A6" s="8" t="s">
        <v>41</v>
      </c>
      <c r="B6" s="9">
        <v>232</v>
      </c>
      <c r="C6" s="9">
        <v>47</v>
      </c>
      <c r="D6" s="9">
        <v>8</v>
      </c>
      <c r="E6" s="9">
        <v>0</v>
      </c>
      <c r="F6" s="9">
        <v>0</v>
      </c>
      <c r="G6" s="9">
        <v>2</v>
      </c>
      <c r="H6" s="9">
        <f t="shared" ref="H6:H17" si="0">SUM(B6:G6)</f>
        <v>289</v>
      </c>
    </row>
    <row r="7" spans="1:8" ht="12" customHeight="1" x14ac:dyDescent="0.25">
      <c r="A7" s="8" t="s">
        <v>42</v>
      </c>
      <c r="B7" s="9">
        <v>93</v>
      </c>
      <c r="C7" s="9">
        <v>22</v>
      </c>
      <c r="D7" s="9">
        <v>10</v>
      </c>
      <c r="E7" s="9">
        <v>0</v>
      </c>
      <c r="F7" s="9">
        <v>0</v>
      </c>
      <c r="G7" s="9">
        <v>1</v>
      </c>
      <c r="H7" s="9">
        <f t="shared" si="0"/>
        <v>126</v>
      </c>
    </row>
    <row r="8" spans="1:8" ht="12" customHeight="1" x14ac:dyDescent="0.25">
      <c r="A8" s="8" t="s">
        <v>43</v>
      </c>
      <c r="B8" s="9">
        <v>184</v>
      </c>
      <c r="C8" s="9">
        <v>54</v>
      </c>
      <c r="D8" s="9">
        <v>20</v>
      </c>
      <c r="E8" s="9">
        <v>0</v>
      </c>
      <c r="F8" s="9">
        <v>0</v>
      </c>
      <c r="G8" s="9">
        <v>2</v>
      </c>
      <c r="H8" s="9">
        <f t="shared" si="0"/>
        <v>260</v>
      </c>
    </row>
    <row r="9" spans="1:8" ht="12" customHeight="1" x14ac:dyDescent="0.25">
      <c r="A9" s="8" t="s">
        <v>44</v>
      </c>
      <c r="B9" s="9">
        <v>223</v>
      </c>
      <c r="C9" s="9">
        <v>35</v>
      </c>
      <c r="D9" s="9">
        <v>9</v>
      </c>
      <c r="E9" s="9">
        <v>0</v>
      </c>
      <c r="F9" s="9">
        <v>0</v>
      </c>
      <c r="G9" s="9">
        <v>3</v>
      </c>
      <c r="H9" s="9">
        <f t="shared" si="0"/>
        <v>270</v>
      </c>
    </row>
    <row r="10" spans="1:8" ht="12" customHeight="1" x14ac:dyDescent="0.25">
      <c r="A10" s="8" t="s">
        <v>45</v>
      </c>
      <c r="B10" s="9">
        <v>231</v>
      </c>
      <c r="C10" s="9">
        <v>32</v>
      </c>
      <c r="D10" s="9">
        <v>4</v>
      </c>
      <c r="E10" s="9">
        <v>0</v>
      </c>
      <c r="F10" s="9">
        <v>0</v>
      </c>
      <c r="G10" s="9">
        <v>4</v>
      </c>
      <c r="H10" s="9">
        <f t="shared" si="0"/>
        <v>271</v>
      </c>
    </row>
    <row r="11" spans="1:8" ht="12" customHeight="1" x14ac:dyDescent="0.25">
      <c r="A11" s="8" t="s">
        <v>47</v>
      </c>
      <c r="B11" s="9">
        <v>213</v>
      </c>
      <c r="C11" s="9">
        <v>50</v>
      </c>
      <c r="D11" s="9">
        <v>19</v>
      </c>
      <c r="E11" s="9">
        <v>0</v>
      </c>
      <c r="F11" s="9">
        <v>0</v>
      </c>
      <c r="G11" s="9">
        <v>4</v>
      </c>
      <c r="H11" s="9">
        <f t="shared" si="0"/>
        <v>286</v>
      </c>
    </row>
    <row r="12" spans="1:8" ht="12" customHeight="1" x14ac:dyDescent="0.25">
      <c r="A12" s="8" t="s">
        <v>48</v>
      </c>
      <c r="B12" s="9">
        <v>226</v>
      </c>
      <c r="C12" s="9">
        <v>18</v>
      </c>
      <c r="D12" s="9">
        <v>7</v>
      </c>
      <c r="E12" s="9">
        <v>0</v>
      </c>
      <c r="F12" s="9">
        <v>0</v>
      </c>
      <c r="G12" s="9">
        <v>13</v>
      </c>
      <c r="H12" s="9">
        <f t="shared" si="0"/>
        <v>264</v>
      </c>
    </row>
    <row r="13" spans="1:8" ht="12" customHeight="1" x14ac:dyDescent="0.25">
      <c r="A13" s="8" t="s">
        <v>50</v>
      </c>
      <c r="B13" s="9">
        <v>220</v>
      </c>
      <c r="C13" s="9">
        <v>55</v>
      </c>
      <c r="D13" s="9">
        <v>16</v>
      </c>
      <c r="E13" s="9">
        <v>0</v>
      </c>
      <c r="F13" s="9">
        <v>1</v>
      </c>
      <c r="G13" s="9">
        <v>6</v>
      </c>
      <c r="H13" s="9">
        <f t="shared" si="0"/>
        <v>298</v>
      </c>
    </row>
    <row r="14" spans="1:8" ht="12" customHeight="1" x14ac:dyDescent="0.25">
      <c r="A14" s="8" t="s">
        <v>52</v>
      </c>
      <c r="B14" s="9">
        <v>32</v>
      </c>
      <c r="C14" s="9">
        <v>6</v>
      </c>
      <c r="D14" s="9">
        <v>0</v>
      </c>
      <c r="E14" s="9">
        <v>0</v>
      </c>
      <c r="F14" s="9">
        <v>0</v>
      </c>
      <c r="G14" s="9">
        <v>0</v>
      </c>
      <c r="H14" s="9">
        <f t="shared" si="0"/>
        <v>38</v>
      </c>
    </row>
    <row r="15" spans="1:8" ht="12" customHeight="1" x14ac:dyDescent="0.25">
      <c r="A15" s="8" t="s">
        <v>51</v>
      </c>
      <c r="B15" s="9">
        <v>97</v>
      </c>
      <c r="C15" s="9">
        <v>12</v>
      </c>
      <c r="D15" s="9">
        <v>7</v>
      </c>
      <c r="E15" s="9">
        <v>0</v>
      </c>
      <c r="F15" s="9">
        <v>0</v>
      </c>
      <c r="G15" s="9">
        <v>1</v>
      </c>
      <c r="H15" s="9">
        <f t="shared" si="0"/>
        <v>117</v>
      </c>
    </row>
    <row r="16" spans="1:8" ht="12" customHeight="1" x14ac:dyDescent="0.25">
      <c r="A16" s="8" t="s">
        <v>53</v>
      </c>
      <c r="B16" s="9">
        <v>4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 t="shared" si="0"/>
        <v>4</v>
      </c>
    </row>
    <row r="17" spans="1:8" ht="12" customHeight="1" x14ac:dyDescent="0.25">
      <c r="A17" s="8" t="s">
        <v>54</v>
      </c>
      <c r="B17" s="9">
        <v>76</v>
      </c>
      <c r="C17" s="9">
        <v>14</v>
      </c>
      <c r="D17" s="9">
        <v>6</v>
      </c>
      <c r="E17" s="9">
        <v>0</v>
      </c>
      <c r="F17" s="9">
        <v>0</v>
      </c>
      <c r="G17" s="9">
        <v>2</v>
      </c>
      <c r="H17" s="9">
        <f t="shared" si="0"/>
        <v>98</v>
      </c>
    </row>
    <row r="18" spans="1:8" ht="12" customHeight="1" x14ac:dyDescent="0.25">
      <c r="A18" s="10" t="s">
        <v>6</v>
      </c>
      <c r="B18" s="11">
        <f t="shared" ref="B18:H18" si="1">SUM(B6:B17)</f>
        <v>1831</v>
      </c>
      <c r="C18" s="11">
        <f t="shared" si="1"/>
        <v>345</v>
      </c>
      <c r="D18" s="11">
        <f t="shared" si="1"/>
        <v>106</v>
      </c>
      <c r="E18" s="11">
        <f t="shared" si="1"/>
        <v>0</v>
      </c>
      <c r="F18" s="11">
        <f t="shared" si="1"/>
        <v>1</v>
      </c>
      <c r="G18" s="11">
        <f t="shared" si="1"/>
        <v>38</v>
      </c>
      <c r="H18" s="11">
        <f t="shared" si="1"/>
        <v>2321</v>
      </c>
    </row>
    <row r="19" spans="1:8" ht="12" customHeight="1" x14ac:dyDescent="0.25">
      <c r="A19" s="6"/>
      <c r="B19" s="12"/>
      <c r="C19" s="12"/>
      <c r="D19" s="12"/>
      <c r="E19" s="12"/>
      <c r="F19" s="12"/>
      <c r="G19" s="12"/>
      <c r="H19" s="12"/>
    </row>
    <row r="20" spans="1:8" ht="12" customHeight="1" x14ac:dyDescent="0.25">
      <c r="A20" s="6" t="s">
        <v>7</v>
      </c>
      <c r="B20" s="12"/>
      <c r="C20" s="12"/>
      <c r="D20" s="12"/>
      <c r="E20" s="12"/>
      <c r="F20" s="12"/>
      <c r="G20" s="12"/>
      <c r="H20" s="12"/>
    </row>
    <row r="21" spans="1:8" ht="12" customHeight="1" x14ac:dyDescent="0.25">
      <c r="A21" s="8" t="s">
        <v>55</v>
      </c>
      <c r="B21" s="9">
        <v>158</v>
      </c>
      <c r="C21" s="9">
        <v>13</v>
      </c>
      <c r="D21" s="9">
        <v>6</v>
      </c>
      <c r="E21" s="9">
        <v>2</v>
      </c>
      <c r="F21" s="9">
        <v>0</v>
      </c>
      <c r="G21" s="9">
        <v>4</v>
      </c>
      <c r="H21" s="9">
        <f>SUM(B21:G21)</f>
        <v>183</v>
      </c>
    </row>
    <row r="22" spans="1:8" ht="12" customHeight="1" x14ac:dyDescent="0.25">
      <c r="A22" s="8" t="s">
        <v>56</v>
      </c>
      <c r="B22" s="9">
        <v>98</v>
      </c>
      <c r="C22" s="9">
        <v>19</v>
      </c>
      <c r="D22" s="9">
        <v>1</v>
      </c>
      <c r="E22" s="9">
        <v>0</v>
      </c>
      <c r="F22" s="9">
        <v>0</v>
      </c>
      <c r="G22" s="9">
        <v>0</v>
      </c>
      <c r="H22" s="9">
        <f>SUM(B22:G22)</f>
        <v>118</v>
      </c>
    </row>
    <row r="23" spans="1:8" ht="12" customHeight="1" x14ac:dyDescent="0.25">
      <c r="A23" s="8" t="s">
        <v>49</v>
      </c>
      <c r="B23" s="9">
        <v>191</v>
      </c>
      <c r="C23" s="9">
        <v>23</v>
      </c>
      <c r="D23" s="9">
        <v>7</v>
      </c>
      <c r="E23" s="9">
        <v>1</v>
      </c>
      <c r="F23" s="9">
        <v>0</v>
      </c>
      <c r="G23" s="9">
        <v>11</v>
      </c>
      <c r="H23" s="9">
        <f>SUM(B23:G23)</f>
        <v>233</v>
      </c>
    </row>
    <row r="24" spans="1:8" ht="12" customHeight="1" x14ac:dyDescent="0.25">
      <c r="A24" s="8" t="s">
        <v>57</v>
      </c>
      <c r="B24" s="9">
        <v>192</v>
      </c>
      <c r="C24" s="9">
        <v>26</v>
      </c>
      <c r="D24" s="9">
        <v>9</v>
      </c>
      <c r="E24" s="9">
        <v>1</v>
      </c>
      <c r="F24" s="9">
        <v>1</v>
      </c>
      <c r="G24" s="9">
        <v>6</v>
      </c>
      <c r="H24" s="9">
        <f>SUM(B24:G24)</f>
        <v>235</v>
      </c>
    </row>
    <row r="25" spans="1:8" ht="12" customHeight="1" x14ac:dyDescent="0.25">
      <c r="A25" s="13" t="s">
        <v>8</v>
      </c>
      <c r="B25" s="11">
        <f t="shared" ref="B25:H25" si="2">SUM(B21:B24)</f>
        <v>639</v>
      </c>
      <c r="C25" s="11">
        <f t="shared" si="2"/>
        <v>81</v>
      </c>
      <c r="D25" s="11">
        <f t="shared" si="2"/>
        <v>23</v>
      </c>
      <c r="E25" s="11">
        <f t="shared" si="2"/>
        <v>4</v>
      </c>
      <c r="F25" s="11">
        <f t="shared" si="2"/>
        <v>1</v>
      </c>
      <c r="G25" s="11">
        <f t="shared" si="2"/>
        <v>21</v>
      </c>
      <c r="H25" s="11">
        <f t="shared" si="2"/>
        <v>769</v>
      </c>
    </row>
    <row r="26" spans="1:8" ht="12" customHeight="1" x14ac:dyDescent="0.25">
      <c r="A26" s="6"/>
      <c r="B26" s="7"/>
      <c r="C26" s="7"/>
      <c r="D26" s="7"/>
      <c r="E26" s="7"/>
      <c r="F26" s="7"/>
      <c r="G26" s="7"/>
      <c r="H26" s="7"/>
    </row>
    <row r="27" spans="1:8" ht="12" customHeight="1" x14ac:dyDescent="0.25">
      <c r="A27" s="6" t="s">
        <v>9</v>
      </c>
      <c r="B27" s="7"/>
      <c r="C27" s="7"/>
      <c r="D27" s="7"/>
      <c r="E27" s="7"/>
      <c r="F27" s="7"/>
      <c r="G27" s="7"/>
      <c r="H27" s="12"/>
    </row>
    <row r="28" spans="1:8" ht="12" customHeight="1" x14ac:dyDescent="0.25">
      <c r="A28" s="8" t="s">
        <v>58</v>
      </c>
      <c r="B28" s="9">
        <v>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SUM(B28:G28)</f>
        <v>3</v>
      </c>
    </row>
    <row r="29" spans="1:8" ht="12" customHeight="1" x14ac:dyDescent="0.25">
      <c r="A29" s="13" t="s">
        <v>10</v>
      </c>
      <c r="B29" s="11">
        <f t="shared" ref="B29:H29" si="3">SUM(B28:B28)</f>
        <v>3</v>
      </c>
      <c r="C29" s="11">
        <f t="shared" si="3"/>
        <v>0</v>
      </c>
      <c r="D29" s="11">
        <f t="shared" si="3"/>
        <v>0</v>
      </c>
      <c r="E29" s="11">
        <f t="shared" si="3"/>
        <v>0</v>
      </c>
      <c r="F29" s="11">
        <f t="shared" si="3"/>
        <v>0</v>
      </c>
      <c r="G29" s="11">
        <f t="shared" si="3"/>
        <v>0</v>
      </c>
      <c r="H29" s="11">
        <f t="shared" si="3"/>
        <v>3</v>
      </c>
    </row>
    <row r="30" spans="1:8" ht="12" customHeight="1" x14ac:dyDescent="0.25">
      <c r="A30" s="6"/>
      <c r="B30" s="7"/>
      <c r="C30" s="7"/>
      <c r="D30" s="7"/>
      <c r="E30" s="7"/>
      <c r="F30" s="7"/>
      <c r="G30" s="7"/>
      <c r="H30" s="7"/>
    </row>
    <row r="31" spans="1:8" ht="12" customHeight="1" x14ac:dyDescent="0.25">
      <c r="A31" s="6" t="s">
        <v>11</v>
      </c>
      <c r="B31" s="7"/>
      <c r="C31" s="7"/>
      <c r="D31" s="7"/>
      <c r="E31" s="7"/>
      <c r="F31" s="7"/>
      <c r="G31" s="7"/>
      <c r="H31" s="7"/>
    </row>
    <row r="32" spans="1:8" ht="12" customHeight="1" x14ac:dyDescent="0.25">
      <c r="A32" s="8" t="s">
        <v>46</v>
      </c>
      <c r="B32" s="9">
        <v>118</v>
      </c>
      <c r="C32" s="9">
        <v>18</v>
      </c>
      <c r="D32" s="9">
        <v>6</v>
      </c>
      <c r="E32" s="9">
        <v>0</v>
      </c>
      <c r="F32" s="9">
        <v>0</v>
      </c>
      <c r="G32" s="9">
        <v>7</v>
      </c>
      <c r="H32" s="9">
        <f>SUM(B32:G32)</f>
        <v>149</v>
      </c>
    </row>
    <row r="33" spans="1:8" ht="12" customHeight="1" x14ac:dyDescent="0.25">
      <c r="A33" s="8" t="s">
        <v>60</v>
      </c>
      <c r="B33" s="9">
        <v>141</v>
      </c>
      <c r="C33" s="9">
        <v>14</v>
      </c>
      <c r="D33" s="9">
        <v>3</v>
      </c>
      <c r="E33" s="9">
        <v>0</v>
      </c>
      <c r="F33" s="9">
        <v>0</v>
      </c>
      <c r="G33" s="9">
        <v>10</v>
      </c>
      <c r="H33" s="9">
        <f>SUM(B33:G33)</f>
        <v>168</v>
      </c>
    </row>
    <row r="34" spans="1:8" ht="12" customHeight="1" x14ac:dyDescent="0.25">
      <c r="A34" s="8" t="s">
        <v>59</v>
      </c>
      <c r="B34" s="9">
        <v>90</v>
      </c>
      <c r="C34" s="9">
        <v>9</v>
      </c>
      <c r="D34" s="9">
        <v>0</v>
      </c>
      <c r="E34" s="9">
        <v>0</v>
      </c>
      <c r="F34" s="9">
        <v>0</v>
      </c>
      <c r="G34" s="9">
        <v>2</v>
      </c>
      <c r="H34" s="9">
        <f>SUM(B34:G34)</f>
        <v>101</v>
      </c>
    </row>
    <row r="35" spans="1:8" ht="12" customHeight="1" x14ac:dyDescent="0.25">
      <c r="A35" s="13" t="s">
        <v>12</v>
      </c>
      <c r="B35" s="11">
        <f t="shared" ref="B35:H35" si="4">SUM(B32:B34)</f>
        <v>349</v>
      </c>
      <c r="C35" s="11">
        <f t="shared" si="4"/>
        <v>41</v>
      </c>
      <c r="D35" s="11">
        <f t="shared" si="4"/>
        <v>9</v>
      </c>
      <c r="E35" s="11">
        <f t="shared" si="4"/>
        <v>0</v>
      </c>
      <c r="F35" s="11">
        <f t="shared" si="4"/>
        <v>0</v>
      </c>
      <c r="G35" s="11">
        <f t="shared" si="4"/>
        <v>19</v>
      </c>
      <c r="H35" s="11">
        <f t="shared" si="4"/>
        <v>418</v>
      </c>
    </row>
    <row r="36" spans="1:8" ht="12" customHeight="1" x14ac:dyDescent="0.25">
      <c r="A36" s="6"/>
      <c r="B36" s="7"/>
      <c r="C36" s="7"/>
      <c r="D36" s="7"/>
      <c r="E36" s="7"/>
      <c r="F36" s="7"/>
      <c r="G36" s="7"/>
      <c r="H36" s="7"/>
    </row>
    <row r="37" spans="1:8" ht="12" customHeight="1" x14ac:dyDescent="0.25">
      <c r="A37" s="6" t="s">
        <v>13</v>
      </c>
      <c r="B37" s="7"/>
      <c r="C37" s="7"/>
      <c r="D37" s="7"/>
      <c r="E37" s="7"/>
      <c r="F37" s="7"/>
      <c r="G37" s="7"/>
      <c r="H37" s="7"/>
    </row>
    <row r="38" spans="1:8" ht="12" customHeight="1" x14ac:dyDescent="0.25">
      <c r="A38" s="8" t="s">
        <v>61</v>
      </c>
      <c r="B38" s="9">
        <v>80</v>
      </c>
      <c r="C38" s="9">
        <v>42</v>
      </c>
      <c r="D38" s="9">
        <v>6</v>
      </c>
      <c r="E38" s="9">
        <v>0</v>
      </c>
      <c r="F38" s="9">
        <v>0</v>
      </c>
      <c r="G38" s="9">
        <v>6</v>
      </c>
      <c r="H38" s="9">
        <f t="shared" ref="H38:H46" si="5">SUM(B38:G38)</f>
        <v>134</v>
      </c>
    </row>
    <row r="39" spans="1:8" ht="12" customHeight="1" x14ac:dyDescent="0.25">
      <c r="A39" s="8" t="s">
        <v>62</v>
      </c>
      <c r="B39" s="9">
        <v>40</v>
      </c>
      <c r="C39" s="9">
        <v>19</v>
      </c>
      <c r="D39" s="9">
        <v>7</v>
      </c>
      <c r="E39" s="9">
        <v>0</v>
      </c>
      <c r="F39" s="9">
        <v>0</v>
      </c>
      <c r="G39" s="9">
        <v>0</v>
      </c>
      <c r="H39" s="9">
        <f t="shared" si="5"/>
        <v>66</v>
      </c>
    </row>
    <row r="40" spans="1:8" ht="12" customHeight="1" x14ac:dyDescent="0.25">
      <c r="A40" s="8" t="s">
        <v>63</v>
      </c>
      <c r="B40" s="9">
        <v>7</v>
      </c>
      <c r="C40" s="9">
        <v>2</v>
      </c>
      <c r="D40" s="9">
        <v>2</v>
      </c>
      <c r="E40" s="9">
        <v>0</v>
      </c>
      <c r="F40" s="9">
        <v>0</v>
      </c>
      <c r="G40" s="9">
        <v>0</v>
      </c>
      <c r="H40" s="9">
        <f t="shared" si="5"/>
        <v>11</v>
      </c>
    </row>
    <row r="41" spans="1:8" ht="12" customHeight="1" x14ac:dyDescent="0.25">
      <c r="A41" s="8" t="s">
        <v>64</v>
      </c>
      <c r="B41" s="9">
        <v>29</v>
      </c>
      <c r="C41" s="9">
        <v>12</v>
      </c>
      <c r="D41" s="9">
        <v>3</v>
      </c>
      <c r="E41" s="9">
        <v>0</v>
      </c>
      <c r="F41" s="9">
        <v>0</v>
      </c>
      <c r="G41" s="9">
        <v>0</v>
      </c>
      <c r="H41" s="9">
        <f t="shared" si="5"/>
        <v>44</v>
      </c>
    </row>
    <row r="42" spans="1:8" ht="12" customHeight="1" x14ac:dyDescent="0.25">
      <c r="A42" s="8" t="s">
        <v>65</v>
      </c>
      <c r="B42" s="9">
        <v>83</v>
      </c>
      <c r="C42" s="9">
        <v>44</v>
      </c>
      <c r="D42" s="9">
        <v>15</v>
      </c>
      <c r="E42" s="9">
        <v>0</v>
      </c>
      <c r="F42" s="9">
        <v>0</v>
      </c>
      <c r="G42" s="9">
        <v>0</v>
      </c>
      <c r="H42" s="9">
        <f t="shared" si="5"/>
        <v>142</v>
      </c>
    </row>
    <row r="43" spans="1:8" ht="12" customHeight="1" x14ac:dyDescent="0.25">
      <c r="A43" s="8" t="s">
        <v>66</v>
      </c>
      <c r="B43" s="9">
        <v>59</v>
      </c>
      <c r="C43" s="9">
        <v>10</v>
      </c>
      <c r="D43" s="9">
        <v>1</v>
      </c>
      <c r="E43" s="9">
        <v>0</v>
      </c>
      <c r="F43" s="9">
        <v>0</v>
      </c>
      <c r="G43" s="9">
        <v>0</v>
      </c>
      <c r="H43" s="9">
        <f t="shared" si="5"/>
        <v>70</v>
      </c>
    </row>
    <row r="44" spans="1:8" ht="12" customHeight="1" x14ac:dyDescent="0.25">
      <c r="A44" s="8" t="s">
        <v>67</v>
      </c>
      <c r="B44" s="9">
        <v>73</v>
      </c>
      <c r="C44" s="9">
        <v>17</v>
      </c>
      <c r="D44" s="9">
        <v>6</v>
      </c>
      <c r="E44" s="9">
        <v>0</v>
      </c>
      <c r="F44" s="9">
        <v>0</v>
      </c>
      <c r="G44" s="9">
        <v>2</v>
      </c>
      <c r="H44" s="9">
        <f t="shared" si="5"/>
        <v>98</v>
      </c>
    </row>
    <row r="45" spans="1:8" ht="12" customHeight="1" x14ac:dyDescent="0.25">
      <c r="A45" s="8" t="s">
        <v>68</v>
      </c>
      <c r="B45" s="9">
        <v>23</v>
      </c>
      <c r="C45" s="9">
        <v>4</v>
      </c>
      <c r="D45" s="9">
        <v>1</v>
      </c>
      <c r="E45" s="9">
        <v>0</v>
      </c>
      <c r="F45" s="9">
        <v>0</v>
      </c>
      <c r="G45" s="9">
        <v>0</v>
      </c>
      <c r="H45" s="9">
        <f t="shared" si="5"/>
        <v>28</v>
      </c>
    </row>
    <row r="46" spans="1:8" ht="12" customHeight="1" x14ac:dyDescent="0.25">
      <c r="A46" s="8" t="s">
        <v>69</v>
      </c>
      <c r="B46" s="9">
        <v>67</v>
      </c>
      <c r="C46" s="9">
        <v>26</v>
      </c>
      <c r="D46" s="9">
        <v>9</v>
      </c>
      <c r="E46" s="9">
        <v>0</v>
      </c>
      <c r="F46" s="9">
        <v>0</v>
      </c>
      <c r="G46" s="9">
        <v>2</v>
      </c>
      <c r="H46" s="9">
        <f t="shared" si="5"/>
        <v>104</v>
      </c>
    </row>
    <row r="47" spans="1:8" ht="12" customHeight="1" x14ac:dyDescent="0.25">
      <c r="A47" s="13" t="s">
        <v>14</v>
      </c>
      <c r="B47" s="11">
        <f t="shared" ref="B47:H47" si="6">SUM(B38:B46)</f>
        <v>461</v>
      </c>
      <c r="C47" s="11">
        <f t="shared" si="6"/>
        <v>176</v>
      </c>
      <c r="D47" s="11">
        <f t="shared" si="6"/>
        <v>50</v>
      </c>
      <c r="E47" s="11">
        <f t="shared" si="6"/>
        <v>0</v>
      </c>
      <c r="F47" s="11">
        <f t="shared" si="6"/>
        <v>0</v>
      </c>
      <c r="G47" s="11">
        <f t="shared" si="6"/>
        <v>10</v>
      </c>
      <c r="H47" s="11">
        <f t="shared" si="6"/>
        <v>697</v>
      </c>
    </row>
    <row r="48" spans="1:8" ht="12" customHeight="1" x14ac:dyDescent="0.25">
      <c r="A48" s="14"/>
      <c r="B48" s="15"/>
      <c r="C48" s="15"/>
      <c r="D48" s="15"/>
      <c r="E48" s="15"/>
      <c r="F48" s="15"/>
      <c r="G48" s="15"/>
      <c r="H48" s="15"/>
    </row>
    <row r="49" spans="1:8" ht="12" customHeight="1" x14ac:dyDescent="0.25">
      <c r="A49" s="6" t="s">
        <v>15</v>
      </c>
      <c r="B49" s="7"/>
      <c r="C49" s="7"/>
      <c r="D49" s="7"/>
      <c r="E49" s="7"/>
      <c r="F49" s="7"/>
      <c r="G49" s="7"/>
      <c r="H49" s="7"/>
    </row>
    <row r="50" spans="1:8" ht="12" customHeight="1" x14ac:dyDescent="0.25">
      <c r="A50" s="13" t="s">
        <v>5</v>
      </c>
      <c r="B50" s="11">
        <f t="shared" ref="B50:H50" si="7">B18</f>
        <v>1831</v>
      </c>
      <c r="C50" s="11">
        <f t="shared" si="7"/>
        <v>345</v>
      </c>
      <c r="D50" s="11">
        <f t="shared" si="7"/>
        <v>106</v>
      </c>
      <c r="E50" s="11">
        <f t="shared" si="7"/>
        <v>0</v>
      </c>
      <c r="F50" s="11">
        <f t="shared" si="7"/>
        <v>1</v>
      </c>
      <c r="G50" s="11">
        <f t="shared" si="7"/>
        <v>38</v>
      </c>
      <c r="H50" s="11">
        <f t="shared" si="7"/>
        <v>2321</v>
      </c>
    </row>
    <row r="51" spans="1:8" ht="12" customHeight="1" x14ac:dyDescent="0.25">
      <c r="A51" s="13" t="s">
        <v>7</v>
      </c>
      <c r="B51" s="11">
        <f t="shared" ref="B51:H51" si="8">B25</f>
        <v>639</v>
      </c>
      <c r="C51" s="11">
        <f t="shared" si="8"/>
        <v>81</v>
      </c>
      <c r="D51" s="11">
        <f t="shared" si="8"/>
        <v>23</v>
      </c>
      <c r="E51" s="11">
        <f t="shared" si="8"/>
        <v>4</v>
      </c>
      <c r="F51" s="11">
        <f t="shared" si="8"/>
        <v>1</v>
      </c>
      <c r="G51" s="11">
        <f t="shared" si="8"/>
        <v>21</v>
      </c>
      <c r="H51" s="11">
        <f t="shared" si="8"/>
        <v>769</v>
      </c>
    </row>
    <row r="52" spans="1:8" ht="12" customHeight="1" x14ac:dyDescent="0.25">
      <c r="A52" s="13" t="s">
        <v>9</v>
      </c>
      <c r="B52" s="11">
        <f t="shared" ref="B52:H52" si="9">B29</f>
        <v>3</v>
      </c>
      <c r="C52" s="11">
        <f t="shared" si="9"/>
        <v>0</v>
      </c>
      <c r="D52" s="11">
        <f t="shared" si="9"/>
        <v>0</v>
      </c>
      <c r="E52" s="11">
        <f t="shared" si="9"/>
        <v>0</v>
      </c>
      <c r="F52" s="11">
        <f t="shared" si="9"/>
        <v>0</v>
      </c>
      <c r="G52" s="11">
        <f t="shared" si="9"/>
        <v>0</v>
      </c>
      <c r="H52" s="11">
        <f t="shared" si="9"/>
        <v>3</v>
      </c>
    </row>
    <row r="53" spans="1:8" ht="12" customHeight="1" x14ac:dyDescent="0.25">
      <c r="A53" s="13" t="s">
        <v>11</v>
      </c>
      <c r="B53" s="11">
        <f t="shared" ref="B53:H53" si="10">B35</f>
        <v>349</v>
      </c>
      <c r="C53" s="11">
        <f t="shared" si="10"/>
        <v>41</v>
      </c>
      <c r="D53" s="11">
        <f t="shared" si="10"/>
        <v>9</v>
      </c>
      <c r="E53" s="11">
        <f t="shared" si="10"/>
        <v>0</v>
      </c>
      <c r="F53" s="11">
        <f t="shared" si="10"/>
        <v>0</v>
      </c>
      <c r="G53" s="11">
        <f t="shared" si="10"/>
        <v>19</v>
      </c>
      <c r="H53" s="11">
        <f t="shared" si="10"/>
        <v>418</v>
      </c>
    </row>
    <row r="54" spans="1:8" ht="12" customHeight="1" x14ac:dyDescent="0.25">
      <c r="A54" s="13" t="s">
        <v>13</v>
      </c>
      <c r="B54" s="11">
        <f t="shared" ref="B54:H54" si="11">B47</f>
        <v>461</v>
      </c>
      <c r="C54" s="11">
        <f t="shared" si="11"/>
        <v>176</v>
      </c>
      <c r="D54" s="11">
        <f t="shared" si="11"/>
        <v>50</v>
      </c>
      <c r="E54" s="11">
        <f t="shared" si="11"/>
        <v>0</v>
      </c>
      <c r="F54" s="11">
        <f t="shared" si="11"/>
        <v>0</v>
      </c>
      <c r="G54" s="11">
        <f t="shared" si="11"/>
        <v>10</v>
      </c>
      <c r="H54" s="11">
        <f t="shared" si="11"/>
        <v>697</v>
      </c>
    </row>
    <row r="55" spans="1:8" ht="12" customHeight="1" x14ac:dyDescent="0.25">
      <c r="A55" s="6"/>
      <c r="B55" s="7"/>
      <c r="C55" s="7"/>
      <c r="D55" s="7"/>
      <c r="E55" s="7"/>
      <c r="F55" s="7"/>
      <c r="G55" s="7"/>
      <c r="H55" s="7"/>
    </row>
    <row r="56" spans="1:8" ht="12" customHeight="1" x14ac:dyDescent="0.25">
      <c r="A56" s="13" t="s">
        <v>16</v>
      </c>
      <c r="B56" s="11">
        <f t="shared" ref="B56:H56" si="12">SUM(B50:B54)</f>
        <v>3283</v>
      </c>
      <c r="C56" s="11">
        <f t="shared" si="12"/>
        <v>643</v>
      </c>
      <c r="D56" s="11">
        <f t="shared" si="12"/>
        <v>188</v>
      </c>
      <c r="E56" s="11">
        <f t="shared" si="12"/>
        <v>4</v>
      </c>
      <c r="F56" s="11">
        <f t="shared" si="12"/>
        <v>2</v>
      </c>
      <c r="G56" s="11">
        <f t="shared" si="12"/>
        <v>88</v>
      </c>
      <c r="H56" s="11">
        <f t="shared" si="12"/>
        <v>4208</v>
      </c>
    </row>
    <row r="57" spans="1:8" ht="12" customHeight="1" x14ac:dyDescent="0.25">
      <c r="A57" s="6"/>
      <c r="B57" s="7"/>
      <c r="C57" s="7"/>
      <c r="D57" s="7"/>
      <c r="E57" s="7"/>
      <c r="F57" s="7"/>
      <c r="G57" s="7"/>
      <c r="H57" s="7"/>
    </row>
    <row r="58" spans="1:8" ht="12" customHeight="1" x14ac:dyDescent="0.25">
      <c r="A58" s="6" t="s">
        <v>17</v>
      </c>
      <c r="B58" s="7"/>
      <c r="C58" s="7"/>
      <c r="D58" s="7"/>
      <c r="E58" s="7"/>
      <c r="F58" s="7"/>
      <c r="G58" s="7"/>
      <c r="H58" s="7"/>
    </row>
    <row r="59" spans="1:8" ht="12" customHeight="1" x14ac:dyDescent="0.25">
      <c r="A59" s="6" t="s">
        <v>18</v>
      </c>
      <c r="B59" s="7"/>
      <c r="C59" s="7"/>
      <c r="D59" s="7"/>
      <c r="E59" s="7"/>
      <c r="F59" s="7"/>
      <c r="G59" s="7"/>
      <c r="H59" s="7"/>
    </row>
    <row r="60" spans="1:8" ht="12" customHeight="1" x14ac:dyDescent="0.25">
      <c r="A60" s="8" t="s">
        <v>70</v>
      </c>
      <c r="B60" s="9">
        <v>50</v>
      </c>
      <c r="C60" s="9">
        <v>44</v>
      </c>
      <c r="D60" s="9">
        <v>7</v>
      </c>
      <c r="E60" s="9">
        <v>0</v>
      </c>
      <c r="F60" s="9">
        <v>0</v>
      </c>
      <c r="G60" s="9">
        <v>0</v>
      </c>
      <c r="H60" s="9">
        <f>SUM(B60:G60)</f>
        <v>101</v>
      </c>
    </row>
    <row r="61" spans="1:8" ht="12" customHeight="1" x14ac:dyDescent="0.25">
      <c r="A61" s="8" t="s">
        <v>71</v>
      </c>
      <c r="B61" s="9">
        <v>203</v>
      </c>
      <c r="C61" s="9">
        <v>99</v>
      </c>
      <c r="D61" s="9">
        <v>38</v>
      </c>
      <c r="E61" s="9">
        <v>0</v>
      </c>
      <c r="F61" s="9">
        <v>0</v>
      </c>
      <c r="G61" s="9">
        <v>1</v>
      </c>
      <c r="H61" s="9">
        <f>SUM(B61:G61)</f>
        <v>341</v>
      </c>
    </row>
    <row r="62" spans="1:8" ht="12" customHeight="1" x14ac:dyDescent="0.25">
      <c r="A62" s="13" t="s">
        <v>19</v>
      </c>
      <c r="B62" s="11">
        <f t="shared" ref="B62:H62" si="13">SUM(B60:B61)</f>
        <v>253</v>
      </c>
      <c r="C62" s="11">
        <f t="shared" si="13"/>
        <v>143</v>
      </c>
      <c r="D62" s="11">
        <f t="shared" si="13"/>
        <v>45</v>
      </c>
      <c r="E62" s="11">
        <f t="shared" si="13"/>
        <v>0</v>
      </c>
      <c r="F62" s="11">
        <f t="shared" si="13"/>
        <v>0</v>
      </c>
      <c r="G62" s="11">
        <f t="shared" si="13"/>
        <v>1</v>
      </c>
      <c r="H62" s="11">
        <f t="shared" si="13"/>
        <v>442</v>
      </c>
    </row>
    <row r="63" spans="1:8" ht="12" customHeight="1" x14ac:dyDescent="0.25">
      <c r="A63" s="6"/>
      <c r="B63" s="7"/>
      <c r="C63" s="7"/>
      <c r="D63" s="7"/>
      <c r="E63" s="7"/>
      <c r="F63" s="7"/>
      <c r="G63" s="7"/>
      <c r="H63" s="7"/>
    </row>
    <row r="64" spans="1:8" ht="12" customHeight="1" x14ac:dyDescent="0.25">
      <c r="A64" s="6" t="s">
        <v>20</v>
      </c>
      <c r="B64" s="7"/>
      <c r="C64" s="7"/>
      <c r="D64" s="7"/>
      <c r="E64" s="7"/>
      <c r="F64" s="7"/>
      <c r="G64" s="7"/>
      <c r="H64" s="7"/>
    </row>
    <row r="65" spans="1:8" ht="12" customHeight="1" x14ac:dyDescent="0.25">
      <c r="A65" s="8" t="s">
        <v>72</v>
      </c>
      <c r="B65" s="9">
        <v>59</v>
      </c>
      <c r="C65" s="9">
        <v>42</v>
      </c>
      <c r="D65" s="9">
        <v>15</v>
      </c>
      <c r="E65" s="9">
        <v>0</v>
      </c>
      <c r="F65" s="9">
        <v>1</v>
      </c>
      <c r="G65" s="9">
        <v>1</v>
      </c>
      <c r="H65" s="9">
        <f>SUM(B65:G65)</f>
        <v>118</v>
      </c>
    </row>
    <row r="66" spans="1:8" ht="12" customHeight="1" x14ac:dyDescent="0.25">
      <c r="A66" s="8" t="s">
        <v>73</v>
      </c>
      <c r="B66" s="9">
        <v>148</v>
      </c>
      <c r="C66" s="9">
        <v>74</v>
      </c>
      <c r="D66" s="9">
        <v>10</v>
      </c>
      <c r="E66" s="9">
        <v>0</v>
      </c>
      <c r="F66" s="9">
        <v>0</v>
      </c>
      <c r="G66" s="9">
        <v>0</v>
      </c>
      <c r="H66" s="9">
        <f>SUM(B66:G66)</f>
        <v>232</v>
      </c>
    </row>
    <row r="67" spans="1:8" ht="12" customHeight="1" x14ac:dyDescent="0.25">
      <c r="A67" s="8" t="s">
        <v>74</v>
      </c>
      <c r="B67" s="9">
        <v>68</v>
      </c>
      <c r="C67" s="9">
        <v>59</v>
      </c>
      <c r="D67" s="9">
        <v>17</v>
      </c>
      <c r="E67" s="9">
        <v>0</v>
      </c>
      <c r="F67" s="9">
        <v>0</v>
      </c>
      <c r="G67" s="9">
        <v>0</v>
      </c>
      <c r="H67" s="9">
        <f>SUM(B67:G67)</f>
        <v>144</v>
      </c>
    </row>
    <row r="68" spans="1:8" ht="12" customHeight="1" x14ac:dyDescent="0.25">
      <c r="A68" s="13" t="s">
        <v>21</v>
      </c>
      <c r="B68" s="11">
        <f t="shared" ref="B68:H68" si="14">SUM(B65:B67)</f>
        <v>275</v>
      </c>
      <c r="C68" s="11">
        <f t="shared" si="14"/>
        <v>175</v>
      </c>
      <c r="D68" s="11">
        <f t="shared" si="14"/>
        <v>42</v>
      </c>
      <c r="E68" s="11">
        <f t="shared" si="14"/>
        <v>0</v>
      </c>
      <c r="F68" s="11">
        <f t="shared" si="14"/>
        <v>1</v>
      </c>
      <c r="G68" s="11">
        <f t="shared" si="14"/>
        <v>1</v>
      </c>
      <c r="H68" s="11">
        <f t="shared" si="14"/>
        <v>494</v>
      </c>
    </row>
    <row r="69" spans="1:8" ht="12" customHeight="1" x14ac:dyDescent="0.25">
      <c r="A69" s="6"/>
      <c r="B69" s="7"/>
      <c r="C69" s="7"/>
      <c r="D69" s="7"/>
      <c r="E69" s="7"/>
      <c r="F69" s="7"/>
      <c r="G69" s="7"/>
      <c r="H69" s="7"/>
    </row>
    <row r="70" spans="1:8" ht="12" customHeight="1" x14ac:dyDescent="0.25">
      <c r="A70" s="6" t="s">
        <v>22</v>
      </c>
      <c r="B70" s="7"/>
      <c r="C70" s="7"/>
      <c r="D70" s="7"/>
      <c r="E70" s="7"/>
      <c r="F70" s="7"/>
      <c r="G70" s="7"/>
      <c r="H70" s="7"/>
    </row>
    <row r="71" spans="1:8" ht="12" customHeight="1" x14ac:dyDescent="0.25">
      <c r="A71" s="8" t="s">
        <v>76</v>
      </c>
      <c r="B71" s="9">
        <v>83</v>
      </c>
      <c r="C71" s="9">
        <v>58</v>
      </c>
      <c r="D71" s="9">
        <v>16</v>
      </c>
      <c r="E71" s="9">
        <v>0</v>
      </c>
      <c r="F71" s="9">
        <v>0</v>
      </c>
      <c r="G71" s="9">
        <v>0</v>
      </c>
      <c r="H71" s="9">
        <f>SUM(B71:G71)</f>
        <v>157</v>
      </c>
    </row>
    <row r="72" spans="1:8" ht="12" customHeight="1" x14ac:dyDescent="0.25">
      <c r="A72" s="8" t="s">
        <v>77</v>
      </c>
      <c r="B72" s="9">
        <v>73</v>
      </c>
      <c r="C72" s="9">
        <v>51</v>
      </c>
      <c r="D72" s="9">
        <v>13</v>
      </c>
      <c r="E72" s="9">
        <v>0</v>
      </c>
      <c r="F72" s="9">
        <v>0</v>
      </c>
      <c r="G72" s="9">
        <v>1</v>
      </c>
      <c r="H72" s="9">
        <f>SUM(B72:G72)</f>
        <v>138</v>
      </c>
    </row>
    <row r="73" spans="1:8" ht="12" customHeight="1" x14ac:dyDescent="0.25">
      <c r="A73" s="13" t="s">
        <v>23</v>
      </c>
      <c r="B73" s="11">
        <f t="shared" ref="B73:H73" si="15">SUM(B71:B72)</f>
        <v>156</v>
      </c>
      <c r="C73" s="11">
        <f t="shared" si="15"/>
        <v>109</v>
      </c>
      <c r="D73" s="11">
        <f t="shared" si="15"/>
        <v>29</v>
      </c>
      <c r="E73" s="11">
        <f t="shared" si="15"/>
        <v>0</v>
      </c>
      <c r="F73" s="11">
        <f t="shared" si="15"/>
        <v>0</v>
      </c>
      <c r="G73" s="11">
        <f t="shared" si="15"/>
        <v>1</v>
      </c>
      <c r="H73" s="11">
        <f t="shared" si="15"/>
        <v>295</v>
      </c>
    </row>
    <row r="74" spans="1:8" ht="12" customHeight="1" x14ac:dyDescent="0.25">
      <c r="A74" s="6"/>
      <c r="B74" s="7"/>
      <c r="C74" s="7"/>
      <c r="D74" s="7"/>
      <c r="E74" s="7"/>
      <c r="F74" s="7"/>
      <c r="G74" s="7"/>
      <c r="H74" s="7"/>
    </row>
    <row r="75" spans="1:8" ht="12" customHeight="1" x14ac:dyDescent="0.25">
      <c r="A75" s="6" t="s">
        <v>24</v>
      </c>
      <c r="B75" s="7"/>
      <c r="C75" s="7"/>
      <c r="D75" s="7"/>
      <c r="E75" s="7"/>
      <c r="F75" s="7"/>
      <c r="G75" s="7"/>
      <c r="H75" s="7"/>
    </row>
    <row r="76" spans="1:8" ht="12" customHeight="1" x14ac:dyDescent="0.25">
      <c r="A76" s="8" t="s">
        <v>75</v>
      </c>
      <c r="B76" s="9">
        <v>262</v>
      </c>
      <c r="C76" s="9">
        <v>148</v>
      </c>
      <c r="D76" s="9">
        <v>56</v>
      </c>
      <c r="E76" s="9">
        <v>1</v>
      </c>
      <c r="F76" s="9">
        <v>0</v>
      </c>
      <c r="G76" s="9">
        <v>3</v>
      </c>
      <c r="H76" s="9">
        <f>SUM(B76:G76)</f>
        <v>470</v>
      </c>
    </row>
    <row r="77" spans="1:8" ht="12" customHeight="1" x14ac:dyDescent="0.25">
      <c r="A77" s="13" t="s">
        <v>25</v>
      </c>
      <c r="B77" s="11">
        <f t="shared" ref="B77:H77" si="16">SUM(B76:B76)</f>
        <v>262</v>
      </c>
      <c r="C77" s="11">
        <f t="shared" si="16"/>
        <v>148</v>
      </c>
      <c r="D77" s="11">
        <f t="shared" si="16"/>
        <v>56</v>
      </c>
      <c r="E77" s="11">
        <f t="shared" si="16"/>
        <v>1</v>
      </c>
      <c r="F77" s="11">
        <f t="shared" si="16"/>
        <v>0</v>
      </c>
      <c r="G77" s="11">
        <f t="shared" si="16"/>
        <v>3</v>
      </c>
      <c r="H77" s="11">
        <f t="shared" si="16"/>
        <v>470</v>
      </c>
    </row>
    <row r="78" spans="1:8" ht="12" customHeight="1" x14ac:dyDescent="0.25">
      <c r="A78" s="6"/>
      <c r="B78" s="7"/>
      <c r="C78" s="7"/>
      <c r="D78" s="7"/>
      <c r="E78" s="7"/>
      <c r="F78" s="7"/>
      <c r="G78" s="7"/>
      <c r="H78" s="7"/>
    </row>
    <row r="79" spans="1:8" ht="12" customHeight="1" x14ac:dyDescent="0.25">
      <c r="A79" s="6" t="s">
        <v>26</v>
      </c>
      <c r="B79" s="7"/>
      <c r="C79" s="7"/>
      <c r="D79" s="7"/>
      <c r="E79" s="7"/>
      <c r="F79" s="7"/>
      <c r="G79" s="7"/>
      <c r="H79" s="7"/>
    </row>
    <row r="80" spans="1:8" ht="12" customHeight="1" x14ac:dyDescent="0.25">
      <c r="A80" s="13" t="s">
        <v>18</v>
      </c>
      <c r="B80" s="11">
        <f t="shared" ref="B80:H80" si="17">B62</f>
        <v>253</v>
      </c>
      <c r="C80" s="11">
        <f t="shared" si="17"/>
        <v>143</v>
      </c>
      <c r="D80" s="11">
        <f t="shared" si="17"/>
        <v>45</v>
      </c>
      <c r="E80" s="11">
        <f t="shared" si="17"/>
        <v>0</v>
      </c>
      <c r="F80" s="11">
        <f t="shared" si="17"/>
        <v>0</v>
      </c>
      <c r="G80" s="11">
        <f t="shared" si="17"/>
        <v>1</v>
      </c>
      <c r="H80" s="11">
        <f t="shared" si="17"/>
        <v>442</v>
      </c>
    </row>
    <row r="81" spans="1:8" ht="12" customHeight="1" x14ac:dyDescent="0.25">
      <c r="A81" s="13" t="s">
        <v>20</v>
      </c>
      <c r="B81" s="11">
        <f t="shared" ref="B81:H81" si="18">B68</f>
        <v>275</v>
      </c>
      <c r="C81" s="11">
        <f t="shared" si="18"/>
        <v>175</v>
      </c>
      <c r="D81" s="11">
        <f t="shared" si="18"/>
        <v>42</v>
      </c>
      <c r="E81" s="11">
        <f t="shared" si="18"/>
        <v>0</v>
      </c>
      <c r="F81" s="11">
        <f t="shared" si="18"/>
        <v>1</v>
      </c>
      <c r="G81" s="11">
        <f t="shared" si="18"/>
        <v>1</v>
      </c>
      <c r="H81" s="11">
        <f t="shared" si="18"/>
        <v>494</v>
      </c>
    </row>
    <row r="82" spans="1:8" ht="12" customHeight="1" x14ac:dyDescent="0.25">
      <c r="A82" s="13" t="s">
        <v>22</v>
      </c>
      <c r="B82" s="11">
        <f t="shared" ref="B82:H82" si="19">B73</f>
        <v>156</v>
      </c>
      <c r="C82" s="11">
        <f t="shared" si="19"/>
        <v>109</v>
      </c>
      <c r="D82" s="11">
        <f t="shared" si="19"/>
        <v>29</v>
      </c>
      <c r="E82" s="11">
        <f t="shared" si="19"/>
        <v>0</v>
      </c>
      <c r="F82" s="11">
        <f t="shared" si="19"/>
        <v>0</v>
      </c>
      <c r="G82" s="11">
        <f t="shared" si="19"/>
        <v>1</v>
      </c>
      <c r="H82" s="11">
        <f t="shared" si="19"/>
        <v>295</v>
      </c>
    </row>
    <row r="83" spans="1:8" ht="12" customHeight="1" x14ac:dyDescent="0.25">
      <c r="A83" s="13" t="s">
        <v>24</v>
      </c>
      <c r="B83" s="11">
        <f>B77</f>
        <v>262</v>
      </c>
      <c r="C83" s="11">
        <f t="shared" ref="C83:H83" si="20">C77</f>
        <v>148</v>
      </c>
      <c r="D83" s="11">
        <f t="shared" si="20"/>
        <v>56</v>
      </c>
      <c r="E83" s="11">
        <f t="shared" si="20"/>
        <v>1</v>
      </c>
      <c r="F83" s="11">
        <f t="shared" si="20"/>
        <v>0</v>
      </c>
      <c r="G83" s="11">
        <f t="shared" si="20"/>
        <v>3</v>
      </c>
      <c r="H83" s="11">
        <f t="shared" si="20"/>
        <v>470</v>
      </c>
    </row>
    <row r="84" spans="1:8" ht="12" customHeight="1" x14ac:dyDescent="0.25">
      <c r="A84" s="6"/>
      <c r="B84" s="7"/>
      <c r="C84" s="7"/>
      <c r="D84" s="7"/>
      <c r="E84" s="7"/>
      <c r="F84" s="7"/>
      <c r="G84" s="7"/>
      <c r="H84" s="7"/>
    </row>
    <row r="85" spans="1:8" ht="12" customHeight="1" x14ac:dyDescent="0.25">
      <c r="A85" s="13" t="s">
        <v>27</v>
      </c>
      <c r="B85" s="11">
        <f>SUM(B80:B83)</f>
        <v>946</v>
      </c>
      <c r="C85" s="11">
        <f t="shared" ref="C85:H85" si="21">SUM(C80:C83)</f>
        <v>575</v>
      </c>
      <c r="D85" s="11">
        <f t="shared" si="21"/>
        <v>172</v>
      </c>
      <c r="E85" s="11">
        <f t="shared" si="21"/>
        <v>1</v>
      </c>
      <c r="F85" s="11">
        <f t="shared" si="21"/>
        <v>1</v>
      </c>
      <c r="G85" s="11">
        <f t="shared" si="21"/>
        <v>6</v>
      </c>
      <c r="H85" s="11">
        <f t="shared" si="21"/>
        <v>1701</v>
      </c>
    </row>
    <row r="86" spans="1:8" ht="12" customHeight="1" x14ac:dyDescent="0.25">
      <c r="A86" s="6"/>
      <c r="B86" s="7"/>
      <c r="C86" s="7"/>
      <c r="D86" s="7"/>
      <c r="E86" s="7"/>
      <c r="F86" s="7"/>
      <c r="G86" s="7"/>
      <c r="H86" s="7"/>
    </row>
    <row r="87" spans="1:8" ht="12" customHeight="1" x14ac:dyDescent="0.25">
      <c r="A87" s="6" t="s">
        <v>28</v>
      </c>
      <c r="B87" s="7"/>
      <c r="C87" s="7"/>
      <c r="D87" s="7"/>
      <c r="E87" s="7"/>
      <c r="F87" s="7"/>
      <c r="G87" s="7"/>
      <c r="H87" s="7"/>
    </row>
    <row r="88" spans="1:8" ht="12" customHeight="1" x14ac:dyDescent="0.25">
      <c r="A88" s="8" t="s">
        <v>78</v>
      </c>
      <c r="B88" s="9">
        <v>162</v>
      </c>
      <c r="C88" s="9">
        <v>86</v>
      </c>
      <c r="D88" s="9">
        <v>23</v>
      </c>
      <c r="E88" s="9">
        <v>0</v>
      </c>
      <c r="F88" s="9">
        <v>0</v>
      </c>
      <c r="G88" s="9">
        <v>0</v>
      </c>
      <c r="H88" s="9">
        <f t="shared" ref="H88:H119" si="22">SUM(B88:G88)</f>
        <v>271</v>
      </c>
    </row>
    <row r="89" spans="1:8" ht="12" customHeight="1" x14ac:dyDescent="0.25">
      <c r="A89" s="8" t="s">
        <v>80</v>
      </c>
      <c r="B89" s="9">
        <v>90</v>
      </c>
      <c r="C89" s="9">
        <v>50</v>
      </c>
      <c r="D89" s="9">
        <v>15</v>
      </c>
      <c r="E89" s="9">
        <v>0</v>
      </c>
      <c r="F89" s="9">
        <v>0</v>
      </c>
      <c r="G89" s="9">
        <v>1</v>
      </c>
      <c r="H89" s="9">
        <f t="shared" si="22"/>
        <v>156</v>
      </c>
    </row>
    <row r="90" spans="1:8" ht="12" customHeight="1" x14ac:dyDescent="0.25">
      <c r="A90" s="8" t="s">
        <v>79</v>
      </c>
      <c r="B90" s="9">
        <v>225</v>
      </c>
      <c r="C90" s="9">
        <v>96</v>
      </c>
      <c r="D90" s="9">
        <v>31</v>
      </c>
      <c r="E90" s="9">
        <v>1</v>
      </c>
      <c r="F90" s="9">
        <v>0</v>
      </c>
      <c r="G90" s="9">
        <v>1</v>
      </c>
      <c r="H90" s="9">
        <f t="shared" si="22"/>
        <v>354</v>
      </c>
    </row>
    <row r="91" spans="1:8" ht="12" customHeight="1" x14ac:dyDescent="0.25">
      <c r="A91" s="8" t="s">
        <v>81</v>
      </c>
      <c r="B91" s="9">
        <v>161</v>
      </c>
      <c r="C91" s="9">
        <v>74</v>
      </c>
      <c r="D91" s="9">
        <v>28</v>
      </c>
      <c r="E91" s="9">
        <v>0</v>
      </c>
      <c r="F91" s="9">
        <v>0</v>
      </c>
      <c r="G91" s="9">
        <v>0</v>
      </c>
      <c r="H91" s="9">
        <f t="shared" si="22"/>
        <v>263</v>
      </c>
    </row>
    <row r="92" spans="1:8" ht="12" customHeight="1" x14ac:dyDescent="0.25">
      <c r="A92" s="8" t="s">
        <v>83</v>
      </c>
      <c r="B92" s="9">
        <v>234</v>
      </c>
      <c r="C92" s="9">
        <v>174</v>
      </c>
      <c r="D92" s="9">
        <v>54</v>
      </c>
      <c r="E92" s="9">
        <v>0</v>
      </c>
      <c r="F92" s="9">
        <v>0</v>
      </c>
      <c r="G92" s="9">
        <v>0</v>
      </c>
      <c r="H92" s="9">
        <f t="shared" si="22"/>
        <v>462</v>
      </c>
    </row>
    <row r="93" spans="1:8" ht="12" customHeight="1" x14ac:dyDescent="0.25">
      <c r="A93" s="8" t="s">
        <v>86</v>
      </c>
      <c r="B93" s="9">
        <v>159</v>
      </c>
      <c r="C93" s="9">
        <v>131</v>
      </c>
      <c r="D93" s="9">
        <v>40</v>
      </c>
      <c r="E93" s="9">
        <v>3</v>
      </c>
      <c r="F93" s="9">
        <v>0</v>
      </c>
      <c r="G93" s="9">
        <v>1</v>
      </c>
      <c r="H93" s="9">
        <f t="shared" si="22"/>
        <v>334</v>
      </c>
    </row>
    <row r="94" spans="1:8" ht="12" customHeight="1" x14ac:dyDescent="0.25">
      <c r="A94" s="8" t="s">
        <v>82</v>
      </c>
      <c r="B94" s="9">
        <v>163</v>
      </c>
      <c r="C94" s="9">
        <v>91</v>
      </c>
      <c r="D94" s="9">
        <v>34</v>
      </c>
      <c r="E94" s="9">
        <v>0</v>
      </c>
      <c r="F94" s="9">
        <v>0</v>
      </c>
      <c r="G94" s="9">
        <v>0</v>
      </c>
      <c r="H94" s="9">
        <f t="shared" si="22"/>
        <v>288</v>
      </c>
    </row>
    <row r="95" spans="1:8" ht="12" customHeight="1" x14ac:dyDescent="0.25">
      <c r="A95" s="8" t="s">
        <v>87</v>
      </c>
      <c r="B95" s="9">
        <v>226</v>
      </c>
      <c r="C95" s="9">
        <v>78</v>
      </c>
      <c r="D95" s="9">
        <v>33</v>
      </c>
      <c r="E95" s="9">
        <v>0</v>
      </c>
      <c r="F95" s="9">
        <v>0</v>
      </c>
      <c r="G95" s="9">
        <v>3</v>
      </c>
      <c r="H95" s="9">
        <f t="shared" si="22"/>
        <v>340</v>
      </c>
    </row>
    <row r="96" spans="1:8" ht="12" customHeight="1" x14ac:dyDescent="0.25">
      <c r="A96" s="8" t="s">
        <v>88</v>
      </c>
      <c r="B96" s="9">
        <v>344</v>
      </c>
      <c r="C96" s="9">
        <v>127</v>
      </c>
      <c r="D96" s="9">
        <v>36</v>
      </c>
      <c r="E96" s="9">
        <v>0</v>
      </c>
      <c r="F96" s="9">
        <v>0</v>
      </c>
      <c r="G96" s="9">
        <v>1</v>
      </c>
      <c r="H96" s="9">
        <f t="shared" si="22"/>
        <v>508</v>
      </c>
    </row>
    <row r="97" spans="1:8" ht="12" customHeight="1" x14ac:dyDescent="0.25">
      <c r="A97" s="8" t="s">
        <v>89</v>
      </c>
      <c r="B97" s="9">
        <v>76</v>
      </c>
      <c r="C97" s="9">
        <v>72</v>
      </c>
      <c r="D97" s="9">
        <v>19</v>
      </c>
      <c r="E97" s="9">
        <v>0</v>
      </c>
      <c r="F97" s="9">
        <v>0</v>
      </c>
      <c r="G97" s="9">
        <v>0</v>
      </c>
      <c r="H97" s="9">
        <f t="shared" si="22"/>
        <v>167</v>
      </c>
    </row>
    <row r="98" spans="1:8" ht="12" customHeight="1" x14ac:dyDescent="0.25">
      <c r="A98" s="8" t="s">
        <v>91</v>
      </c>
      <c r="B98" s="9">
        <v>307</v>
      </c>
      <c r="C98" s="9">
        <v>150</v>
      </c>
      <c r="D98" s="9">
        <v>42</v>
      </c>
      <c r="E98" s="9">
        <v>0</v>
      </c>
      <c r="F98" s="9">
        <v>0</v>
      </c>
      <c r="G98" s="9">
        <v>3</v>
      </c>
      <c r="H98" s="9">
        <f t="shared" si="22"/>
        <v>502</v>
      </c>
    </row>
    <row r="99" spans="1:8" ht="12" customHeight="1" x14ac:dyDescent="0.25">
      <c r="A99" s="8" t="s">
        <v>92</v>
      </c>
      <c r="B99" s="9">
        <v>205</v>
      </c>
      <c r="C99" s="9">
        <v>65</v>
      </c>
      <c r="D99" s="9">
        <v>33</v>
      </c>
      <c r="E99" s="9">
        <v>0</v>
      </c>
      <c r="F99" s="9">
        <v>0</v>
      </c>
      <c r="G99" s="9">
        <v>2</v>
      </c>
      <c r="H99" s="9">
        <f t="shared" si="22"/>
        <v>305</v>
      </c>
    </row>
    <row r="100" spans="1:8" ht="12" customHeight="1" x14ac:dyDescent="0.25">
      <c r="A100" s="8" t="s">
        <v>94</v>
      </c>
      <c r="B100" s="9">
        <v>119</v>
      </c>
      <c r="C100" s="9">
        <v>34</v>
      </c>
      <c r="D100" s="9">
        <v>7</v>
      </c>
      <c r="E100" s="9">
        <v>2</v>
      </c>
      <c r="F100" s="9">
        <v>0</v>
      </c>
      <c r="G100" s="9">
        <v>1</v>
      </c>
      <c r="H100" s="9">
        <f t="shared" si="22"/>
        <v>163</v>
      </c>
    </row>
    <row r="101" spans="1:8" ht="12" customHeight="1" x14ac:dyDescent="0.25">
      <c r="A101" s="8" t="s">
        <v>96</v>
      </c>
      <c r="B101" s="9">
        <v>159</v>
      </c>
      <c r="C101" s="9">
        <v>156</v>
      </c>
      <c r="D101" s="9">
        <v>40</v>
      </c>
      <c r="E101" s="9">
        <v>0</v>
      </c>
      <c r="F101" s="9">
        <v>0</v>
      </c>
      <c r="G101" s="9">
        <v>0</v>
      </c>
      <c r="H101" s="9">
        <f t="shared" si="22"/>
        <v>355</v>
      </c>
    </row>
    <row r="102" spans="1:8" ht="12" customHeight="1" x14ac:dyDescent="0.25">
      <c r="A102" s="8" t="s">
        <v>99</v>
      </c>
      <c r="B102" s="9">
        <v>201</v>
      </c>
      <c r="C102" s="9">
        <v>87</v>
      </c>
      <c r="D102" s="9">
        <v>15</v>
      </c>
      <c r="E102" s="9">
        <v>0</v>
      </c>
      <c r="F102" s="9">
        <v>0</v>
      </c>
      <c r="G102" s="9">
        <v>1</v>
      </c>
      <c r="H102" s="9">
        <f t="shared" si="22"/>
        <v>304</v>
      </c>
    </row>
    <row r="103" spans="1:8" ht="12" customHeight="1" x14ac:dyDescent="0.25">
      <c r="A103" s="8" t="s">
        <v>101</v>
      </c>
      <c r="B103" s="9">
        <v>102</v>
      </c>
      <c r="C103" s="9">
        <v>35</v>
      </c>
      <c r="D103" s="9">
        <v>16</v>
      </c>
      <c r="E103" s="9">
        <v>0</v>
      </c>
      <c r="F103" s="9">
        <v>0</v>
      </c>
      <c r="G103" s="9">
        <v>0</v>
      </c>
      <c r="H103" s="9">
        <f t="shared" si="22"/>
        <v>153</v>
      </c>
    </row>
    <row r="104" spans="1:8" ht="12" customHeight="1" x14ac:dyDescent="0.25">
      <c r="A104" s="8" t="s">
        <v>102</v>
      </c>
      <c r="B104" s="9">
        <v>299</v>
      </c>
      <c r="C104" s="9">
        <v>107</v>
      </c>
      <c r="D104" s="9">
        <v>48</v>
      </c>
      <c r="E104" s="9">
        <v>0</v>
      </c>
      <c r="F104" s="9">
        <v>0</v>
      </c>
      <c r="G104" s="9">
        <v>1</v>
      </c>
      <c r="H104" s="9">
        <f t="shared" si="22"/>
        <v>455</v>
      </c>
    </row>
    <row r="105" spans="1:8" ht="12" customHeight="1" x14ac:dyDescent="0.25">
      <c r="A105" s="8" t="s">
        <v>103</v>
      </c>
      <c r="B105" s="9">
        <v>271</v>
      </c>
      <c r="C105" s="9">
        <v>133</v>
      </c>
      <c r="D105" s="9">
        <v>43</v>
      </c>
      <c r="E105" s="9">
        <v>0</v>
      </c>
      <c r="F105" s="9">
        <v>1</v>
      </c>
      <c r="G105" s="9">
        <v>0</v>
      </c>
      <c r="H105" s="9">
        <f t="shared" si="22"/>
        <v>448</v>
      </c>
    </row>
    <row r="106" spans="1:8" ht="12" customHeight="1" x14ac:dyDescent="0.25">
      <c r="A106" s="8" t="s">
        <v>84</v>
      </c>
      <c r="B106" s="9">
        <v>183</v>
      </c>
      <c r="C106" s="9">
        <v>132</v>
      </c>
      <c r="D106" s="9">
        <v>42</v>
      </c>
      <c r="E106" s="9">
        <v>1</v>
      </c>
      <c r="F106" s="9">
        <v>0</v>
      </c>
      <c r="G106" s="9">
        <v>0</v>
      </c>
      <c r="H106" s="9">
        <f t="shared" si="22"/>
        <v>358</v>
      </c>
    </row>
    <row r="107" spans="1:8" ht="12" customHeight="1" x14ac:dyDescent="0.25">
      <c r="A107" s="8" t="s">
        <v>97</v>
      </c>
      <c r="B107" s="9">
        <v>99</v>
      </c>
      <c r="C107" s="9">
        <v>81</v>
      </c>
      <c r="D107" s="9">
        <v>31</v>
      </c>
      <c r="E107" s="9">
        <v>0</v>
      </c>
      <c r="F107" s="9">
        <v>0</v>
      </c>
      <c r="G107" s="9">
        <v>0</v>
      </c>
      <c r="H107" s="9">
        <f t="shared" si="22"/>
        <v>211</v>
      </c>
    </row>
    <row r="108" spans="1:8" ht="12" customHeight="1" x14ac:dyDescent="0.25">
      <c r="A108" s="8" t="s">
        <v>98</v>
      </c>
      <c r="B108" s="9">
        <v>191</v>
      </c>
      <c r="C108" s="9">
        <v>122</v>
      </c>
      <c r="D108" s="9">
        <v>57</v>
      </c>
      <c r="E108" s="9">
        <v>0</v>
      </c>
      <c r="F108" s="9">
        <v>0</v>
      </c>
      <c r="G108" s="9">
        <v>1</v>
      </c>
      <c r="H108" s="9">
        <f t="shared" si="22"/>
        <v>371</v>
      </c>
    </row>
    <row r="109" spans="1:8" ht="12" customHeight="1" x14ac:dyDescent="0.25">
      <c r="A109" s="8" t="s">
        <v>85</v>
      </c>
      <c r="B109" s="9">
        <v>146</v>
      </c>
      <c r="C109" s="9">
        <v>94</v>
      </c>
      <c r="D109" s="9">
        <v>31</v>
      </c>
      <c r="E109" s="9">
        <v>0</v>
      </c>
      <c r="F109" s="9">
        <v>0</v>
      </c>
      <c r="G109" s="9">
        <v>0</v>
      </c>
      <c r="H109" s="9">
        <f t="shared" si="22"/>
        <v>271</v>
      </c>
    </row>
    <row r="110" spans="1:8" ht="12" customHeight="1" x14ac:dyDescent="0.25">
      <c r="A110" s="8" t="s">
        <v>104</v>
      </c>
      <c r="B110" s="9">
        <v>112</v>
      </c>
      <c r="C110" s="9">
        <v>73</v>
      </c>
      <c r="D110" s="9">
        <v>13</v>
      </c>
      <c r="E110" s="9">
        <v>0</v>
      </c>
      <c r="F110" s="9">
        <v>0</v>
      </c>
      <c r="G110" s="9">
        <v>1</v>
      </c>
      <c r="H110" s="9">
        <f t="shared" si="22"/>
        <v>199</v>
      </c>
    </row>
    <row r="111" spans="1:8" ht="12" customHeight="1" x14ac:dyDescent="0.25">
      <c r="A111" s="8" t="s">
        <v>105</v>
      </c>
      <c r="B111" s="9">
        <v>140</v>
      </c>
      <c r="C111" s="9">
        <v>79</v>
      </c>
      <c r="D111" s="9">
        <v>21</v>
      </c>
      <c r="E111" s="9">
        <v>0</v>
      </c>
      <c r="F111" s="9">
        <v>0</v>
      </c>
      <c r="G111" s="9">
        <v>2</v>
      </c>
      <c r="H111" s="9">
        <f t="shared" si="22"/>
        <v>242</v>
      </c>
    </row>
    <row r="112" spans="1:8" ht="12" customHeight="1" x14ac:dyDescent="0.25">
      <c r="A112" s="8" t="s">
        <v>108</v>
      </c>
      <c r="B112" s="9">
        <v>180</v>
      </c>
      <c r="C112" s="9">
        <v>118</v>
      </c>
      <c r="D112" s="9">
        <v>37</v>
      </c>
      <c r="E112" s="9">
        <v>0</v>
      </c>
      <c r="F112" s="9">
        <v>0</v>
      </c>
      <c r="G112" s="9">
        <v>0</v>
      </c>
      <c r="H112" s="9">
        <f t="shared" si="22"/>
        <v>335</v>
      </c>
    </row>
    <row r="113" spans="1:8" ht="12" customHeight="1" x14ac:dyDescent="0.25">
      <c r="A113" s="8" t="s">
        <v>106</v>
      </c>
      <c r="B113" s="9">
        <v>199</v>
      </c>
      <c r="C113" s="9">
        <v>116</v>
      </c>
      <c r="D113" s="9">
        <v>34</v>
      </c>
      <c r="E113" s="9">
        <v>0</v>
      </c>
      <c r="F113" s="9">
        <v>0</v>
      </c>
      <c r="G113" s="9">
        <v>0</v>
      </c>
      <c r="H113" s="9">
        <f t="shared" si="22"/>
        <v>349</v>
      </c>
    </row>
    <row r="114" spans="1:8" ht="12" customHeight="1" x14ac:dyDescent="0.25">
      <c r="A114" s="8" t="s">
        <v>109</v>
      </c>
      <c r="B114" s="9">
        <v>228</v>
      </c>
      <c r="C114" s="9">
        <v>167</v>
      </c>
      <c r="D114" s="9">
        <v>34</v>
      </c>
      <c r="E114" s="9">
        <v>0</v>
      </c>
      <c r="F114" s="9">
        <v>0</v>
      </c>
      <c r="G114" s="9">
        <v>0</v>
      </c>
      <c r="H114" s="9">
        <f t="shared" si="22"/>
        <v>429</v>
      </c>
    </row>
    <row r="115" spans="1:8" ht="12" customHeight="1" x14ac:dyDescent="0.25">
      <c r="A115" s="8" t="s">
        <v>100</v>
      </c>
      <c r="B115" s="9">
        <v>187</v>
      </c>
      <c r="C115" s="9">
        <v>81</v>
      </c>
      <c r="D115" s="9">
        <v>34</v>
      </c>
      <c r="E115" s="9">
        <v>0</v>
      </c>
      <c r="F115" s="9">
        <v>1</v>
      </c>
      <c r="G115" s="9">
        <v>1</v>
      </c>
      <c r="H115" s="9">
        <f t="shared" si="22"/>
        <v>304</v>
      </c>
    </row>
    <row r="116" spans="1:8" ht="12" customHeight="1" x14ac:dyDescent="0.25">
      <c r="A116" s="8" t="s">
        <v>93</v>
      </c>
      <c r="B116" s="9">
        <v>194</v>
      </c>
      <c r="C116" s="9">
        <v>69</v>
      </c>
      <c r="D116" s="9">
        <v>13</v>
      </c>
      <c r="E116" s="9">
        <v>1</v>
      </c>
      <c r="F116" s="9">
        <v>0</v>
      </c>
      <c r="G116" s="9">
        <v>3</v>
      </c>
      <c r="H116" s="9">
        <f t="shared" si="22"/>
        <v>280</v>
      </c>
    </row>
    <row r="117" spans="1:8" ht="12" customHeight="1" x14ac:dyDescent="0.25">
      <c r="A117" s="8" t="s">
        <v>110</v>
      </c>
      <c r="B117" s="9">
        <v>179</v>
      </c>
      <c r="C117" s="9">
        <v>115</v>
      </c>
      <c r="D117" s="9">
        <v>35</v>
      </c>
      <c r="E117" s="9">
        <v>0</v>
      </c>
      <c r="F117" s="9">
        <v>0</v>
      </c>
      <c r="G117" s="9">
        <v>0</v>
      </c>
      <c r="H117" s="9">
        <f t="shared" si="22"/>
        <v>329</v>
      </c>
    </row>
    <row r="118" spans="1:8" ht="12" customHeight="1" x14ac:dyDescent="0.25">
      <c r="A118" s="8" t="s">
        <v>95</v>
      </c>
      <c r="B118" s="9">
        <v>148</v>
      </c>
      <c r="C118" s="9">
        <v>56</v>
      </c>
      <c r="D118" s="9">
        <v>15</v>
      </c>
      <c r="E118" s="9">
        <v>1</v>
      </c>
      <c r="F118" s="9">
        <v>0</v>
      </c>
      <c r="G118" s="9">
        <v>0</v>
      </c>
      <c r="H118" s="9">
        <f t="shared" si="22"/>
        <v>220</v>
      </c>
    </row>
    <row r="119" spans="1:8" ht="12" customHeight="1" x14ac:dyDescent="0.25">
      <c r="A119" s="8" t="s">
        <v>111</v>
      </c>
      <c r="B119" s="9">
        <v>56</v>
      </c>
      <c r="C119" s="9">
        <v>23</v>
      </c>
      <c r="D119" s="9">
        <v>8</v>
      </c>
      <c r="E119" s="9">
        <v>0</v>
      </c>
      <c r="F119" s="9">
        <v>0</v>
      </c>
      <c r="G119" s="9">
        <v>0</v>
      </c>
      <c r="H119" s="9">
        <f t="shared" si="22"/>
        <v>87</v>
      </c>
    </row>
    <row r="120" spans="1:8" ht="12" customHeight="1" x14ac:dyDescent="0.25">
      <c r="A120" s="8" t="s">
        <v>112</v>
      </c>
      <c r="B120" s="9">
        <v>26</v>
      </c>
      <c r="C120" s="9">
        <v>7</v>
      </c>
      <c r="D120" s="9">
        <v>1</v>
      </c>
      <c r="E120" s="9">
        <v>1</v>
      </c>
      <c r="F120" s="9">
        <v>0</v>
      </c>
      <c r="G120" s="9">
        <v>0</v>
      </c>
      <c r="H120" s="9">
        <f t="shared" ref="H120:H151" si="23">SUM(B120:G120)</f>
        <v>35</v>
      </c>
    </row>
    <row r="121" spans="1:8" ht="12" customHeight="1" x14ac:dyDescent="0.25">
      <c r="A121" s="8" t="s">
        <v>113</v>
      </c>
      <c r="B121" s="9">
        <v>225</v>
      </c>
      <c r="C121" s="9">
        <v>137</v>
      </c>
      <c r="D121" s="9">
        <v>44</v>
      </c>
      <c r="E121" s="9">
        <v>0</v>
      </c>
      <c r="F121" s="9">
        <v>0</v>
      </c>
      <c r="G121" s="9">
        <v>1</v>
      </c>
      <c r="H121" s="9">
        <f t="shared" si="23"/>
        <v>407</v>
      </c>
    </row>
    <row r="122" spans="1:8" ht="12" customHeight="1" x14ac:dyDescent="0.25">
      <c r="A122" s="8" t="s">
        <v>114</v>
      </c>
      <c r="B122" s="9">
        <v>196</v>
      </c>
      <c r="C122" s="9">
        <v>152</v>
      </c>
      <c r="D122" s="9">
        <v>50</v>
      </c>
      <c r="E122" s="9">
        <v>2</v>
      </c>
      <c r="F122" s="9">
        <v>0</v>
      </c>
      <c r="G122" s="9">
        <v>0</v>
      </c>
      <c r="H122" s="9">
        <f t="shared" si="23"/>
        <v>400</v>
      </c>
    </row>
    <row r="123" spans="1:8" ht="12" customHeight="1" x14ac:dyDescent="0.25">
      <c r="A123" s="8" t="s">
        <v>115</v>
      </c>
      <c r="B123" s="9">
        <v>192</v>
      </c>
      <c r="C123" s="9">
        <v>118</v>
      </c>
      <c r="D123" s="9">
        <v>30</v>
      </c>
      <c r="E123" s="9">
        <v>0</v>
      </c>
      <c r="F123" s="9">
        <v>0</v>
      </c>
      <c r="G123" s="9">
        <v>2</v>
      </c>
      <c r="H123" s="9">
        <f t="shared" si="23"/>
        <v>342</v>
      </c>
    </row>
    <row r="124" spans="1:8" ht="12" customHeight="1" x14ac:dyDescent="0.25">
      <c r="A124" s="8" t="s">
        <v>90</v>
      </c>
      <c r="B124" s="9">
        <v>173</v>
      </c>
      <c r="C124" s="9">
        <v>126</v>
      </c>
      <c r="D124" s="9">
        <v>33</v>
      </c>
      <c r="E124" s="9">
        <v>0</v>
      </c>
      <c r="F124" s="9">
        <v>0</v>
      </c>
      <c r="G124" s="9">
        <v>0</v>
      </c>
      <c r="H124" s="9">
        <f t="shared" si="23"/>
        <v>332</v>
      </c>
    </row>
    <row r="125" spans="1:8" ht="12" customHeight="1" x14ac:dyDescent="0.25">
      <c r="A125" s="8" t="s">
        <v>107</v>
      </c>
      <c r="B125" s="9">
        <v>189</v>
      </c>
      <c r="C125" s="9">
        <v>87</v>
      </c>
      <c r="D125" s="9">
        <v>38</v>
      </c>
      <c r="E125" s="9">
        <v>1</v>
      </c>
      <c r="F125" s="9">
        <v>1</v>
      </c>
      <c r="G125" s="9">
        <v>1</v>
      </c>
      <c r="H125" s="9">
        <f t="shared" si="23"/>
        <v>317</v>
      </c>
    </row>
    <row r="126" spans="1:8" ht="12" customHeight="1" x14ac:dyDescent="0.25">
      <c r="A126" s="8" t="s">
        <v>119</v>
      </c>
      <c r="B126" s="9">
        <v>145</v>
      </c>
      <c r="C126" s="9">
        <v>51</v>
      </c>
      <c r="D126" s="9">
        <v>12</v>
      </c>
      <c r="E126" s="9">
        <v>1</v>
      </c>
      <c r="F126" s="9">
        <v>0</v>
      </c>
      <c r="G126" s="9">
        <v>2</v>
      </c>
      <c r="H126" s="9">
        <f t="shared" si="23"/>
        <v>211</v>
      </c>
    </row>
    <row r="127" spans="1:8" ht="12" customHeight="1" x14ac:dyDescent="0.25">
      <c r="A127" s="8" t="s">
        <v>120</v>
      </c>
      <c r="B127" s="9">
        <v>104</v>
      </c>
      <c r="C127" s="9">
        <v>52</v>
      </c>
      <c r="D127" s="9">
        <v>11</v>
      </c>
      <c r="E127" s="9">
        <v>0</v>
      </c>
      <c r="F127" s="9">
        <v>0</v>
      </c>
      <c r="G127" s="9">
        <v>0</v>
      </c>
      <c r="H127" s="9">
        <f t="shared" si="23"/>
        <v>167</v>
      </c>
    </row>
    <row r="128" spans="1:8" ht="12" customHeight="1" x14ac:dyDescent="0.25">
      <c r="A128" s="8" t="s">
        <v>116</v>
      </c>
      <c r="B128" s="9">
        <v>180</v>
      </c>
      <c r="C128" s="9">
        <v>80</v>
      </c>
      <c r="D128" s="9">
        <v>30</v>
      </c>
      <c r="E128" s="9">
        <v>0</v>
      </c>
      <c r="F128" s="9">
        <v>0</v>
      </c>
      <c r="G128" s="9">
        <v>0</v>
      </c>
      <c r="H128" s="9">
        <f t="shared" si="23"/>
        <v>290</v>
      </c>
    </row>
    <row r="129" spans="1:8" ht="12" customHeight="1" x14ac:dyDescent="0.25">
      <c r="A129" s="8" t="s">
        <v>123</v>
      </c>
      <c r="B129" s="9">
        <v>138</v>
      </c>
      <c r="C129" s="9">
        <v>56</v>
      </c>
      <c r="D129" s="9">
        <v>24</v>
      </c>
      <c r="E129" s="9">
        <v>0</v>
      </c>
      <c r="F129" s="9">
        <v>0</v>
      </c>
      <c r="G129" s="9">
        <v>0</v>
      </c>
      <c r="H129" s="9">
        <f t="shared" si="23"/>
        <v>218</v>
      </c>
    </row>
    <row r="130" spans="1:8" ht="12" customHeight="1" x14ac:dyDescent="0.25">
      <c r="A130" s="8" t="s">
        <v>124</v>
      </c>
      <c r="B130" s="9">
        <v>209</v>
      </c>
      <c r="C130" s="9">
        <v>131</v>
      </c>
      <c r="D130" s="9">
        <v>45</v>
      </c>
      <c r="E130" s="9">
        <v>0</v>
      </c>
      <c r="F130" s="9">
        <v>0</v>
      </c>
      <c r="G130" s="9">
        <v>1</v>
      </c>
      <c r="H130" s="9">
        <f t="shared" si="23"/>
        <v>386</v>
      </c>
    </row>
    <row r="131" spans="1:8" ht="12" customHeight="1" x14ac:dyDescent="0.25">
      <c r="A131" s="8" t="s">
        <v>117</v>
      </c>
      <c r="B131" s="9">
        <v>224</v>
      </c>
      <c r="C131" s="9">
        <v>145</v>
      </c>
      <c r="D131" s="9">
        <v>34</v>
      </c>
      <c r="E131" s="9">
        <v>0</v>
      </c>
      <c r="F131" s="9">
        <v>0</v>
      </c>
      <c r="G131" s="9">
        <v>0</v>
      </c>
      <c r="H131" s="9">
        <f t="shared" si="23"/>
        <v>403</v>
      </c>
    </row>
    <row r="132" spans="1:8" ht="12" customHeight="1" x14ac:dyDescent="0.25">
      <c r="A132" s="8" t="s">
        <v>125</v>
      </c>
      <c r="B132" s="9">
        <v>137</v>
      </c>
      <c r="C132" s="9">
        <v>83</v>
      </c>
      <c r="D132" s="9">
        <v>24</v>
      </c>
      <c r="E132" s="9">
        <v>0</v>
      </c>
      <c r="F132" s="9">
        <v>0</v>
      </c>
      <c r="G132" s="9">
        <v>2</v>
      </c>
      <c r="H132" s="9">
        <f t="shared" si="23"/>
        <v>246</v>
      </c>
    </row>
    <row r="133" spans="1:8" ht="12" customHeight="1" x14ac:dyDescent="0.25">
      <c r="A133" s="8" t="s">
        <v>118</v>
      </c>
      <c r="B133" s="9">
        <v>143</v>
      </c>
      <c r="C133" s="9">
        <v>98</v>
      </c>
      <c r="D133" s="9">
        <v>24</v>
      </c>
      <c r="E133" s="9">
        <v>0</v>
      </c>
      <c r="F133" s="9">
        <v>0</v>
      </c>
      <c r="G133" s="9">
        <v>0</v>
      </c>
      <c r="H133" s="9">
        <f t="shared" si="23"/>
        <v>265</v>
      </c>
    </row>
    <row r="134" spans="1:8" ht="12" customHeight="1" x14ac:dyDescent="0.25">
      <c r="A134" s="8" t="s">
        <v>121</v>
      </c>
      <c r="B134" s="9">
        <v>69</v>
      </c>
      <c r="C134" s="9">
        <v>61</v>
      </c>
      <c r="D134" s="9">
        <v>15</v>
      </c>
      <c r="E134" s="9">
        <v>0</v>
      </c>
      <c r="F134" s="9">
        <v>0</v>
      </c>
      <c r="G134" s="9">
        <v>0</v>
      </c>
      <c r="H134" s="9">
        <f t="shared" si="23"/>
        <v>145</v>
      </c>
    </row>
    <row r="135" spans="1:8" ht="12" customHeight="1" x14ac:dyDescent="0.25">
      <c r="A135" s="8" t="s">
        <v>122</v>
      </c>
      <c r="B135" s="9">
        <v>190</v>
      </c>
      <c r="C135" s="9">
        <v>142</v>
      </c>
      <c r="D135" s="9">
        <v>28</v>
      </c>
      <c r="E135" s="9">
        <v>0</v>
      </c>
      <c r="F135" s="9">
        <v>0</v>
      </c>
      <c r="G135" s="9">
        <v>1</v>
      </c>
      <c r="H135" s="9">
        <f t="shared" si="23"/>
        <v>361</v>
      </c>
    </row>
    <row r="136" spans="1:8" ht="12" customHeight="1" x14ac:dyDescent="0.25">
      <c r="A136" s="8" t="s">
        <v>126</v>
      </c>
      <c r="B136" s="9">
        <v>74</v>
      </c>
      <c r="C136" s="9">
        <v>26</v>
      </c>
      <c r="D136" s="9">
        <v>5</v>
      </c>
      <c r="E136" s="9">
        <v>0</v>
      </c>
      <c r="F136" s="9">
        <v>0</v>
      </c>
      <c r="G136" s="9">
        <v>1</v>
      </c>
      <c r="H136" s="9">
        <f t="shared" si="23"/>
        <v>106</v>
      </c>
    </row>
    <row r="137" spans="1:8" ht="12" customHeight="1" x14ac:dyDescent="0.25">
      <c r="A137" s="8" t="s">
        <v>127</v>
      </c>
      <c r="B137" s="9">
        <v>178</v>
      </c>
      <c r="C137" s="9">
        <v>101</v>
      </c>
      <c r="D137" s="9">
        <v>26</v>
      </c>
      <c r="E137" s="9">
        <v>0</v>
      </c>
      <c r="F137" s="9">
        <v>0</v>
      </c>
      <c r="G137" s="9">
        <v>0</v>
      </c>
      <c r="H137" s="9">
        <f t="shared" si="23"/>
        <v>305</v>
      </c>
    </row>
    <row r="138" spans="1:8" ht="12" customHeight="1" x14ac:dyDescent="0.25">
      <c r="A138" s="8" t="s">
        <v>128</v>
      </c>
      <c r="B138" s="9">
        <v>147</v>
      </c>
      <c r="C138" s="9">
        <v>114</v>
      </c>
      <c r="D138" s="9">
        <v>35</v>
      </c>
      <c r="E138" s="9">
        <v>0</v>
      </c>
      <c r="F138" s="9">
        <v>0</v>
      </c>
      <c r="G138" s="9">
        <v>2</v>
      </c>
      <c r="H138" s="9">
        <f t="shared" si="23"/>
        <v>298</v>
      </c>
    </row>
    <row r="139" spans="1:8" ht="12" customHeight="1" x14ac:dyDescent="0.25">
      <c r="A139" s="13" t="s">
        <v>29</v>
      </c>
      <c r="B139" s="11">
        <f t="shared" ref="B139:H139" si="24">SUM(B88:B138)</f>
        <v>8684</v>
      </c>
      <c r="C139" s="11">
        <f t="shared" si="24"/>
        <v>4839</v>
      </c>
      <c r="D139" s="11">
        <f t="shared" si="24"/>
        <v>1471</v>
      </c>
      <c r="E139" s="11">
        <f t="shared" si="24"/>
        <v>14</v>
      </c>
      <c r="F139" s="11">
        <f t="shared" si="24"/>
        <v>3</v>
      </c>
      <c r="G139" s="11">
        <f t="shared" si="24"/>
        <v>36</v>
      </c>
      <c r="H139" s="11">
        <f t="shared" si="24"/>
        <v>15047</v>
      </c>
    </row>
    <row r="140" spans="1:8" ht="12" customHeight="1" x14ac:dyDescent="0.25">
      <c r="A140" s="14"/>
      <c r="B140" s="15"/>
      <c r="C140" s="15"/>
      <c r="D140" s="15"/>
      <c r="E140" s="15"/>
      <c r="F140" s="15"/>
      <c r="G140" s="15"/>
      <c r="H140" s="15"/>
    </row>
    <row r="141" spans="1:8" ht="12" customHeight="1" x14ac:dyDescent="0.25">
      <c r="A141" s="6" t="s">
        <v>30</v>
      </c>
      <c r="B141" s="7"/>
      <c r="C141" s="7"/>
      <c r="D141" s="7"/>
      <c r="E141" s="7"/>
      <c r="F141" s="7"/>
      <c r="G141" s="7"/>
      <c r="H141" s="12"/>
    </row>
    <row r="142" spans="1:8" ht="12" customHeight="1" x14ac:dyDescent="0.25">
      <c r="A142" s="8" t="s">
        <v>129</v>
      </c>
      <c r="B142" s="9">
        <v>199</v>
      </c>
      <c r="C142" s="9">
        <v>256</v>
      </c>
      <c r="D142" s="9">
        <v>69</v>
      </c>
      <c r="E142" s="9">
        <v>0</v>
      </c>
      <c r="F142" s="9">
        <v>0</v>
      </c>
      <c r="G142" s="9">
        <v>0</v>
      </c>
      <c r="H142" s="9">
        <f t="shared" ref="H142:H151" si="25">SUM(B142:G142)</f>
        <v>524</v>
      </c>
    </row>
    <row r="143" spans="1:8" ht="12" customHeight="1" x14ac:dyDescent="0.25">
      <c r="A143" s="8" t="s">
        <v>130</v>
      </c>
      <c r="B143" s="9">
        <v>128</v>
      </c>
      <c r="C143" s="9">
        <v>120</v>
      </c>
      <c r="D143" s="9">
        <v>31</v>
      </c>
      <c r="E143" s="9">
        <v>0</v>
      </c>
      <c r="F143" s="9">
        <v>0</v>
      </c>
      <c r="G143" s="9">
        <v>0</v>
      </c>
      <c r="H143" s="9">
        <f t="shared" si="25"/>
        <v>279</v>
      </c>
    </row>
    <row r="144" spans="1:8" ht="12" customHeight="1" x14ac:dyDescent="0.25">
      <c r="A144" s="8" t="s">
        <v>132</v>
      </c>
      <c r="B144" s="9">
        <v>188</v>
      </c>
      <c r="C144" s="9">
        <v>223</v>
      </c>
      <c r="D144" s="9">
        <v>71</v>
      </c>
      <c r="E144" s="9">
        <v>0</v>
      </c>
      <c r="F144" s="9">
        <v>0</v>
      </c>
      <c r="G144" s="9">
        <v>1</v>
      </c>
      <c r="H144" s="9">
        <f t="shared" si="25"/>
        <v>483</v>
      </c>
    </row>
    <row r="145" spans="1:8" ht="12" customHeight="1" x14ac:dyDescent="0.25">
      <c r="A145" s="8" t="s">
        <v>133</v>
      </c>
      <c r="B145" s="9">
        <v>76</v>
      </c>
      <c r="C145" s="9">
        <v>104</v>
      </c>
      <c r="D145" s="9">
        <v>29</v>
      </c>
      <c r="E145" s="9">
        <v>0</v>
      </c>
      <c r="F145" s="9">
        <v>0</v>
      </c>
      <c r="G145" s="9">
        <v>1</v>
      </c>
      <c r="H145" s="9">
        <f t="shared" si="25"/>
        <v>210</v>
      </c>
    </row>
    <row r="146" spans="1:8" ht="12" customHeight="1" x14ac:dyDescent="0.25">
      <c r="A146" s="8" t="s">
        <v>131</v>
      </c>
      <c r="B146" s="9">
        <v>118</v>
      </c>
      <c r="C146" s="9">
        <v>127</v>
      </c>
      <c r="D146" s="9">
        <v>32</v>
      </c>
      <c r="E146" s="9">
        <v>0</v>
      </c>
      <c r="F146" s="9">
        <v>0</v>
      </c>
      <c r="G146" s="9">
        <v>4</v>
      </c>
      <c r="H146" s="9">
        <f t="shared" si="25"/>
        <v>281</v>
      </c>
    </row>
    <row r="147" spans="1:8" ht="12" customHeight="1" x14ac:dyDescent="0.25">
      <c r="A147" s="8" t="s">
        <v>134</v>
      </c>
      <c r="B147" s="9">
        <v>190</v>
      </c>
      <c r="C147" s="9">
        <v>145</v>
      </c>
      <c r="D147" s="9">
        <v>34</v>
      </c>
      <c r="E147" s="9">
        <v>0</v>
      </c>
      <c r="F147" s="9">
        <v>0</v>
      </c>
      <c r="G147" s="9">
        <v>1</v>
      </c>
      <c r="H147" s="9">
        <f t="shared" si="25"/>
        <v>370</v>
      </c>
    </row>
    <row r="148" spans="1:8" ht="12" customHeight="1" x14ac:dyDescent="0.25">
      <c r="A148" s="8" t="s">
        <v>135</v>
      </c>
      <c r="B148" s="9">
        <v>136</v>
      </c>
      <c r="C148" s="9">
        <v>136</v>
      </c>
      <c r="D148" s="9">
        <v>57</v>
      </c>
      <c r="E148" s="9">
        <v>0</v>
      </c>
      <c r="F148" s="9">
        <v>0</v>
      </c>
      <c r="G148" s="9">
        <v>1</v>
      </c>
      <c r="H148" s="9">
        <f t="shared" si="25"/>
        <v>330</v>
      </c>
    </row>
    <row r="149" spans="1:8" ht="12" customHeight="1" x14ac:dyDescent="0.25">
      <c r="A149" s="8" t="s">
        <v>136</v>
      </c>
      <c r="B149" s="9">
        <v>81</v>
      </c>
      <c r="C149" s="9">
        <v>41</v>
      </c>
      <c r="D149" s="9">
        <v>19</v>
      </c>
      <c r="E149" s="9">
        <v>0</v>
      </c>
      <c r="F149" s="9">
        <v>0</v>
      </c>
      <c r="G149" s="9">
        <v>0</v>
      </c>
      <c r="H149" s="9">
        <f t="shared" si="25"/>
        <v>141</v>
      </c>
    </row>
    <row r="150" spans="1:8" ht="12" customHeight="1" x14ac:dyDescent="0.25">
      <c r="A150" s="8" t="s">
        <v>137</v>
      </c>
      <c r="B150" s="9">
        <v>164</v>
      </c>
      <c r="C150" s="9">
        <v>135</v>
      </c>
      <c r="D150" s="9">
        <v>46</v>
      </c>
      <c r="E150" s="9">
        <v>0</v>
      </c>
      <c r="F150" s="9">
        <v>0</v>
      </c>
      <c r="G150" s="9">
        <v>2</v>
      </c>
      <c r="H150" s="9">
        <f t="shared" si="25"/>
        <v>347</v>
      </c>
    </row>
    <row r="151" spans="1:8" ht="12" customHeight="1" x14ac:dyDescent="0.25">
      <c r="A151" s="8" t="s">
        <v>138</v>
      </c>
      <c r="B151" s="9">
        <v>150</v>
      </c>
      <c r="C151" s="9">
        <v>144</v>
      </c>
      <c r="D151" s="9">
        <v>49</v>
      </c>
      <c r="E151" s="9">
        <v>0</v>
      </c>
      <c r="F151" s="9">
        <v>0</v>
      </c>
      <c r="G151" s="9">
        <v>0</v>
      </c>
      <c r="H151" s="9">
        <f t="shared" si="25"/>
        <v>343</v>
      </c>
    </row>
    <row r="152" spans="1:8" ht="12" customHeight="1" x14ac:dyDescent="0.25">
      <c r="A152" s="13" t="s">
        <v>31</v>
      </c>
      <c r="B152" s="11">
        <f t="shared" ref="B152:H152" si="26">SUM(B142:B151)</f>
        <v>1430</v>
      </c>
      <c r="C152" s="11">
        <f t="shared" si="26"/>
        <v>1431</v>
      </c>
      <c r="D152" s="11">
        <f t="shared" si="26"/>
        <v>437</v>
      </c>
      <c r="E152" s="11">
        <f t="shared" si="26"/>
        <v>0</v>
      </c>
      <c r="F152" s="11">
        <f t="shared" si="26"/>
        <v>0</v>
      </c>
      <c r="G152" s="11">
        <f t="shared" si="26"/>
        <v>10</v>
      </c>
      <c r="H152" s="11">
        <f t="shared" si="26"/>
        <v>3308</v>
      </c>
    </row>
    <row r="153" spans="1:8" ht="12" customHeight="1" x14ac:dyDescent="0.25">
      <c r="A153" s="6"/>
      <c r="B153" s="7"/>
      <c r="C153" s="7"/>
      <c r="D153" s="7"/>
      <c r="E153" s="7"/>
      <c r="F153" s="7"/>
      <c r="G153" s="7"/>
      <c r="H153" s="7"/>
    </row>
    <row r="154" spans="1:8" ht="12" customHeight="1" x14ac:dyDescent="0.25">
      <c r="A154" s="6" t="s">
        <v>32</v>
      </c>
      <c r="B154" s="7"/>
      <c r="C154" s="7"/>
      <c r="D154" s="7"/>
      <c r="E154" s="7"/>
      <c r="F154" s="7"/>
      <c r="G154" s="7"/>
      <c r="H154" s="7"/>
    </row>
    <row r="155" spans="1:8" ht="12" customHeight="1" x14ac:dyDescent="0.25">
      <c r="A155" s="8" t="s">
        <v>139</v>
      </c>
      <c r="B155" s="9">
        <v>239</v>
      </c>
      <c r="C155" s="9">
        <v>70</v>
      </c>
      <c r="D155" s="9">
        <v>18</v>
      </c>
      <c r="E155" s="9">
        <v>1</v>
      </c>
      <c r="F155" s="9">
        <v>0</v>
      </c>
      <c r="G155" s="9">
        <v>1</v>
      </c>
      <c r="H155" s="9">
        <f t="shared" ref="H155:H184" si="27">SUM(B155:G155)</f>
        <v>329</v>
      </c>
    </row>
    <row r="156" spans="1:8" ht="12" customHeight="1" x14ac:dyDescent="0.25">
      <c r="A156" s="8" t="s">
        <v>140</v>
      </c>
      <c r="B156" s="9">
        <v>150</v>
      </c>
      <c r="C156" s="9">
        <v>29</v>
      </c>
      <c r="D156" s="9">
        <v>9</v>
      </c>
      <c r="E156" s="9">
        <v>0</v>
      </c>
      <c r="F156" s="9">
        <v>0</v>
      </c>
      <c r="G156" s="9">
        <v>2</v>
      </c>
      <c r="H156" s="9">
        <f t="shared" si="27"/>
        <v>190</v>
      </c>
    </row>
    <row r="157" spans="1:8" ht="12" customHeight="1" x14ac:dyDescent="0.25">
      <c r="A157" s="8" t="s">
        <v>141</v>
      </c>
      <c r="B157" s="9">
        <v>238</v>
      </c>
      <c r="C157" s="9">
        <v>92</v>
      </c>
      <c r="D157" s="9">
        <v>28</v>
      </c>
      <c r="E157" s="9">
        <v>1</v>
      </c>
      <c r="F157" s="9">
        <v>0</v>
      </c>
      <c r="G157" s="9">
        <v>2</v>
      </c>
      <c r="H157" s="9">
        <f t="shared" si="27"/>
        <v>361</v>
      </c>
    </row>
    <row r="158" spans="1:8" ht="12" customHeight="1" x14ac:dyDescent="0.25">
      <c r="A158" s="8" t="s">
        <v>143</v>
      </c>
      <c r="B158" s="9">
        <v>153</v>
      </c>
      <c r="C158" s="9">
        <v>71</v>
      </c>
      <c r="D158" s="9">
        <v>28</v>
      </c>
      <c r="E158" s="9">
        <v>0</v>
      </c>
      <c r="F158" s="9">
        <v>0</v>
      </c>
      <c r="G158" s="9">
        <v>3</v>
      </c>
      <c r="H158" s="9">
        <f t="shared" si="27"/>
        <v>255</v>
      </c>
    </row>
    <row r="159" spans="1:8" ht="12" customHeight="1" x14ac:dyDescent="0.25">
      <c r="A159" s="8" t="s">
        <v>144</v>
      </c>
      <c r="B159" s="9">
        <v>178</v>
      </c>
      <c r="C159" s="9">
        <v>48</v>
      </c>
      <c r="D159" s="9">
        <v>19</v>
      </c>
      <c r="E159" s="9">
        <v>0</v>
      </c>
      <c r="F159" s="9">
        <v>0</v>
      </c>
      <c r="G159" s="9">
        <v>3</v>
      </c>
      <c r="H159" s="9">
        <f t="shared" si="27"/>
        <v>248</v>
      </c>
    </row>
    <row r="160" spans="1:8" ht="12" customHeight="1" x14ac:dyDescent="0.25">
      <c r="A160" s="8" t="s">
        <v>142</v>
      </c>
      <c r="B160" s="9">
        <v>144</v>
      </c>
      <c r="C160" s="9">
        <v>59</v>
      </c>
      <c r="D160" s="9">
        <v>18</v>
      </c>
      <c r="E160" s="9">
        <v>1</v>
      </c>
      <c r="F160" s="9">
        <v>1</v>
      </c>
      <c r="G160" s="9">
        <v>0</v>
      </c>
      <c r="H160" s="9">
        <f t="shared" si="27"/>
        <v>223</v>
      </c>
    </row>
    <row r="161" spans="1:8" ht="12" customHeight="1" x14ac:dyDescent="0.25">
      <c r="A161" s="8" t="s">
        <v>145</v>
      </c>
      <c r="B161" s="9">
        <v>299</v>
      </c>
      <c r="C161" s="9">
        <v>71</v>
      </c>
      <c r="D161" s="9">
        <v>22</v>
      </c>
      <c r="E161" s="9">
        <v>0</v>
      </c>
      <c r="F161" s="9">
        <v>0</v>
      </c>
      <c r="G161" s="9">
        <v>3</v>
      </c>
      <c r="H161" s="9">
        <f t="shared" si="27"/>
        <v>395</v>
      </c>
    </row>
    <row r="162" spans="1:8" ht="12" customHeight="1" x14ac:dyDescent="0.25">
      <c r="A162" s="8" t="s">
        <v>146</v>
      </c>
      <c r="B162" s="9">
        <v>112</v>
      </c>
      <c r="C162" s="9">
        <v>41</v>
      </c>
      <c r="D162" s="9">
        <v>19</v>
      </c>
      <c r="E162" s="9">
        <v>0</v>
      </c>
      <c r="F162" s="9">
        <v>0</v>
      </c>
      <c r="G162" s="9">
        <v>3</v>
      </c>
      <c r="H162" s="9">
        <f t="shared" si="27"/>
        <v>175</v>
      </c>
    </row>
    <row r="163" spans="1:8" ht="12" customHeight="1" x14ac:dyDescent="0.25">
      <c r="A163" s="8" t="s">
        <v>147</v>
      </c>
      <c r="B163" s="9">
        <v>192</v>
      </c>
      <c r="C163" s="9">
        <v>124</v>
      </c>
      <c r="D163" s="9">
        <v>33</v>
      </c>
      <c r="E163" s="9">
        <v>0</v>
      </c>
      <c r="F163" s="9">
        <v>0</v>
      </c>
      <c r="G163" s="9">
        <v>1</v>
      </c>
      <c r="H163" s="9">
        <f t="shared" si="27"/>
        <v>350</v>
      </c>
    </row>
    <row r="164" spans="1:8" ht="12" customHeight="1" x14ac:dyDescent="0.25">
      <c r="A164" s="8" t="s">
        <v>148</v>
      </c>
      <c r="B164" s="9">
        <v>223</v>
      </c>
      <c r="C164" s="9">
        <v>116</v>
      </c>
      <c r="D164" s="9">
        <v>41</v>
      </c>
      <c r="E164" s="9">
        <v>0</v>
      </c>
      <c r="F164" s="9">
        <v>0</v>
      </c>
      <c r="G164" s="9">
        <v>1</v>
      </c>
      <c r="H164" s="9">
        <f t="shared" si="27"/>
        <v>381</v>
      </c>
    </row>
    <row r="165" spans="1:8" ht="12" customHeight="1" x14ac:dyDescent="0.25">
      <c r="A165" s="8" t="s">
        <v>149</v>
      </c>
      <c r="B165" s="9">
        <v>189</v>
      </c>
      <c r="C165" s="9">
        <v>83</v>
      </c>
      <c r="D165" s="9">
        <v>34</v>
      </c>
      <c r="E165" s="9">
        <v>0</v>
      </c>
      <c r="F165" s="9">
        <v>0</v>
      </c>
      <c r="G165" s="9">
        <v>0</v>
      </c>
      <c r="H165" s="9">
        <f t="shared" si="27"/>
        <v>306</v>
      </c>
    </row>
    <row r="166" spans="1:8" ht="12" customHeight="1" x14ac:dyDescent="0.25">
      <c r="A166" s="8" t="s">
        <v>151</v>
      </c>
      <c r="B166" s="9">
        <v>97</v>
      </c>
      <c r="C166" s="9">
        <v>30</v>
      </c>
      <c r="D166" s="9">
        <v>16</v>
      </c>
      <c r="E166" s="9">
        <v>0</v>
      </c>
      <c r="F166" s="9">
        <v>0</v>
      </c>
      <c r="G166" s="9">
        <v>1</v>
      </c>
      <c r="H166" s="9">
        <f t="shared" si="27"/>
        <v>144</v>
      </c>
    </row>
    <row r="167" spans="1:8" ht="12" customHeight="1" x14ac:dyDescent="0.25">
      <c r="A167" s="8" t="s">
        <v>152</v>
      </c>
      <c r="B167" s="9">
        <v>197</v>
      </c>
      <c r="C167" s="9">
        <v>112</v>
      </c>
      <c r="D167" s="9">
        <v>39</v>
      </c>
      <c r="E167" s="9">
        <v>1</v>
      </c>
      <c r="F167" s="9">
        <v>0</v>
      </c>
      <c r="G167" s="9">
        <v>1</v>
      </c>
      <c r="H167" s="9">
        <f t="shared" si="27"/>
        <v>350</v>
      </c>
    </row>
    <row r="168" spans="1:8" ht="12" customHeight="1" x14ac:dyDescent="0.25">
      <c r="A168" s="8" t="s">
        <v>153</v>
      </c>
      <c r="B168" s="9">
        <v>14</v>
      </c>
      <c r="C168" s="9">
        <v>8</v>
      </c>
      <c r="D168" s="9">
        <v>2</v>
      </c>
      <c r="E168" s="9">
        <v>0</v>
      </c>
      <c r="F168" s="9">
        <v>0</v>
      </c>
      <c r="G168" s="9">
        <v>0</v>
      </c>
      <c r="H168" s="9">
        <f t="shared" si="27"/>
        <v>24</v>
      </c>
    </row>
    <row r="169" spans="1:8" ht="12" customHeight="1" x14ac:dyDescent="0.25">
      <c r="A169" s="8" t="s">
        <v>154</v>
      </c>
      <c r="B169" s="9">
        <v>58</v>
      </c>
      <c r="C169" s="9">
        <v>62</v>
      </c>
      <c r="D169" s="9">
        <v>18</v>
      </c>
      <c r="E169" s="9">
        <v>0</v>
      </c>
      <c r="F169" s="9">
        <v>0</v>
      </c>
      <c r="G169" s="9">
        <v>2</v>
      </c>
      <c r="H169" s="9">
        <f t="shared" si="27"/>
        <v>140</v>
      </c>
    </row>
    <row r="170" spans="1:8" ht="12" customHeight="1" x14ac:dyDescent="0.25">
      <c r="A170" s="8" t="s">
        <v>155</v>
      </c>
      <c r="B170" s="9">
        <v>194</v>
      </c>
      <c r="C170" s="9">
        <v>138</v>
      </c>
      <c r="D170" s="9">
        <v>45</v>
      </c>
      <c r="E170" s="9">
        <v>0</v>
      </c>
      <c r="F170" s="9">
        <v>0</v>
      </c>
      <c r="G170" s="9">
        <v>1</v>
      </c>
      <c r="H170" s="9">
        <f t="shared" si="27"/>
        <v>378</v>
      </c>
    </row>
    <row r="171" spans="1:8" ht="12" customHeight="1" x14ac:dyDescent="0.25">
      <c r="A171" s="8" t="s">
        <v>156</v>
      </c>
      <c r="B171" s="9">
        <v>27</v>
      </c>
      <c r="C171" s="9">
        <v>8</v>
      </c>
      <c r="D171" s="9">
        <v>4</v>
      </c>
      <c r="E171" s="9">
        <v>0</v>
      </c>
      <c r="F171" s="9">
        <v>0</v>
      </c>
      <c r="G171" s="9">
        <v>0</v>
      </c>
      <c r="H171" s="9">
        <f t="shared" si="27"/>
        <v>39</v>
      </c>
    </row>
    <row r="172" spans="1:8" ht="12" customHeight="1" x14ac:dyDescent="0.25">
      <c r="A172" s="8" t="s">
        <v>157</v>
      </c>
      <c r="B172" s="9">
        <v>152</v>
      </c>
      <c r="C172" s="9">
        <v>101</v>
      </c>
      <c r="D172" s="9">
        <v>39</v>
      </c>
      <c r="E172" s="9">
        <v>0</v>
      </c>
      <c r="F172" s="9">
        <v>0</v>
      </c>
      <c r="G172" s="9">
        <v>0</v>
      </c>
      <c r="H172" s="9">
        <f t="shared" si="27"/>
        <v>292</v>
      </c>
    </row>
    <row r="173" spans="1:8" ht="12" customHeight="1" x14ac:dyDescent="0.25">
      <c r="A173" s="8" t="s">
        <v>158</v>
      </c>
      <c r="B173" s="9">
        <v>50</v>
      </c>
      <c r="C173" s="9">
        <v>31</v>
      </c>
      <c r="D173" s="9">
        <v>7</v>
      </c>
      <c r="E173" s="9">
        <v>0</v>
      </c>
      <c r="F173" s="9">
        <v>0</v>
      </c>
      <c r="G173" s="9">
        <v>0</v>
      </c>
      <c r="H173" s="9">
        <f t="shared" si="27"/>
        <v>88</v>
      </c>
    </row>
    <row r="174" spans="1:8" ht="12" customHeight="1" x14ac:dyDescent="0.25">
      <c r="A174" s="8" t="s">
        <v>159</v>
      </c>
      <c r="B174" s="9">
        <v>62</v>
      </c>
      <c r="C174" s="9">
        <v>38</v>
      </c>
      <c r="D174" s="9">
        <v>15</v>
      </c>
      <c r="E174" s="9">
        <v>0</v>
      </c>
      <c r="F174" s="9">
        <v>0</v>
      </c>
      <c r="G174" s="9">
        <v>0</v>
      </c>
      <c r="H174" s="9">
        <f t="shared" si="27"/>
        <v>115</v>
      </c>
    </row>
    <row r="175" spans="1:8" ht="12" customHeight="1" x14ac:dyDescent="0.25">
      <c r="A175" s="8" t="s">
        <v>160</v>
      </c>
      <c r="B175" s="9">
        <v>218</v>
      </c>
      <c r="C175" s="9">
        <v>128</v>
      </c>
      <c r="D175" s="9">
        <v>28</v>
      </c>
      <c r="E175" s="9">
        <v>0</v>
      </c>
      <c r="F175" s="9">
        <v>0</v>
      </c>
      <c r="G175" s="9">
        <v>2</v>
      </c>
      <c r="H175" s="9">
        <f t="shared" si="27"/>
        <v>376</v>
      </c>
    </row>
    <row r="176" spans="1:8" ht="12" customHeight="1" x14ac:dyDescent="0.25">
      <c r="A176" s="8" t="s">
        <v>161</v>
      </c>
      <c r="B176" s="9">
        <v>199</v>
      </c>
      <c r="C176" s="9">
        <v>102</v>
      </c>
      <c r="D176" s="9">
        <v>28</v>
      </c>
      <c r="E176" s="9">
        <v>1</v>
      </c>
      <c r="F176" s="9">
        <v>0</v>
      </c>
      <c r="G176" s="9">
        <v>2</v>
      </c>
      <c r="H176" s="9">
        <f t="shared" si="27"/>
        <v>332</v>
      </c>
    </row>
    <row r="177" spans="1:8" ht="12" customHeight="1" x14ac:dyDescent="0.25">
      <c r="A177" s="8" t="s">
        <v>150</v>
      </c>
      <c r="B177" s="9">
        <v>139</v>
      </c>
      <c r="C177" s="9">
        <v>62</v>
      </c>
      <c r="D177" s="9">
        <v>17</v>
      </c>
      <c r="E177" s="9">
        <v>0</v>
      </c>
      <c r="F177" s="9">
        <v>0</v>
      </c>
      <c r="G177" s="9">
        <v>1</v>
      </c>
      <c r="H177" s="9">
        <f t="shared" si="27"/>
        <v>219</v>
      </c>
    </row>
    <row r="178" spans="1:8" ht="12" customHeight="1" x14ac:dyDescent="0.25">
      <c r="A178" s="8" t="s">
        <v>162</v>
      </c>
      <c r="B178" s="9">
        <v>265</v>
      </c>
      <c r="C178" s="9">
        <v>141</v>
      </c>
      <c r="D178" s="9">
        <v>32</v>
      </c>
      <c r="E178" s="9">
        <v>4</v>
      </c>
      <c r="F178" s="9">
        <v>0</v>
      </c>
      <c r="G178" s="9">
        <v>0</v>
      </c>
      <c r="H178" s="9">
        <f t="shared" si="27"/>
        <v>442</v>
      </c>
    </row>
    <row r="179" spans="1:8" ht="12" customHeight="1" x14ac:dyDescent="0.25">
      <c r="A179" s="8" t="s">
        <v>163</v>
      </c>
      <c r="B179" s="9">
        <v>224</v>
      </c>
      <c r="C179" s="9">
        <v>101</v>
      </c>
      <c r="D179" s="9">
        <v>23</v>
      </c>
      <c r="E179" s="9">
        <v>1</v>
      </c>
      <c r="F179" s="9">
        <v>0</v>
      </c>
      <c r="G179" s="9">
        <v>4</v>
      </c>
      <c r="H179" s="9">
        <f t="shared" si="27"/>
        <v>353</v>
      </c>
    </row>
    <row r="180" spans="1:8" ht="12" customHeight="1" x14ac:dyDescent="0.25">
      <c r="A180" s="8" t="s">
        <v>165</v>
      </c>
      <c r="B180" s="9">
        <v>218</v>
      </c>
      <c r="C180" s="9">
        <v>87</v>
      </c>
      <c r="D180" s="9">
        <v>26</v>
      </c>
      <c r="E180" s="9">
        <v>0</v>
      </c>
      <c r="F180" s="9">
        <v>0</v>
      </c>
      <c r="G180" s="9">
        <v>0</v>
      </c>
      <c r="H180" s="9">
        <f t="shared" si="27"/>
        <v>331</v>
      </c>
    </row>
    <row r="181" spans="1:8" ht="12" customHeight="1" x14ac:dyDescent="0.25">
      <c r="A181" s="8" t="s">
        <v>166</v>
      </c>
      <c r="B181" s="9">
        <v>186</v>
      </c>
      <c r="C181" s="9">
        <v>112</v>
      </c>
      <c r="D181" s="9">
        <v>44</v>
      </c>
      <c r="E181" s="9">
        <v>0</v>
      </c>
      <c r="F181" s="9">
        <v>0</v>
      </c>
      <c r="G181" s="9">
        <v>0</v>
      </c>
      <c r="H181" s="9">
        <f t="shared" si="27"/>
        <v>342</v>
      </c>
    </row>
    <row r="182" spans="1:8" ht="12" customHeight="1" x14ac:dyDescent="0.25">
      <c r="A182" s="8" t="s">
        <v>164</v>
      </c>
      <c r="B182" s="9">
        <v>229</v>
      </c>
      <c r="C182" s="9">
        <v>108</v>
      </c>
      <c r="D182" s="9">
        <v>40</v>
      </c>
      <c r="E182" s="9">
        <v>0</v>
      </c>
      <c r="F182" s="9">
        <v>0</v>
      </c>
      <c r="G182" s="9">
        <v>0</v>
      </c>
      <c r="H182" s="9">
        <f t="shared" si="27"/>
        <v>377</v>
      </c>
    </row>
    <row r="183" spans="1:8" ht="12" customHeight="1" x14ac:dyDescent="0.25">
      <c r="A183" s="8" t="s">
        <v>167</v>
      </c>
      <c r="B183" s="9">
        <v>115</v>
      </c>
      <c r="C183" s="9">
        <v>50</v>
      </c>
      <c r="D183" s="9">
        <v>22</v>
      </c>
      <c r="E183" s="9">
        <v>0</v>
      </c>
      <c r="F183" s="9">
        <v>0</v>
      </c>
      <c r="G183" s="9">
        <v>2</v>
      </c>
      <c r="H183" s="9">
        <f t="shared" si="27"/>
        <v>189</v>
      </c>
    </row>
    <row r="184" spans="1:8" ht="12" customHeight="1" x14ac:dyDescent="0.25">
      <c r="A184" s="8" t="s">
        <v>168</v>
      </c>
      <c r="B184" s="9">
        <v>237</v>
      </c>
      <c r="C184" s="9">
        <v>142</v>
      </c>
      <c r="D184" s="9">
        <v>51</v>
      </c>
      <c r="E184" s="9">
        <v>0</v>
      </c>
      <c r="F184" s="9">
        <v>0</v>
      </c>
      <c r="G184" s="9">
        <v>0</v>
      </c>
      <c r="H184" s="9">
        <f t="shared" si="27"/>
        <v>430</v>
      </c>
    </row>
    <row r="185" spans="1:8" ht="12" customHeight="1" x14ac:dyDescent="0.25">
      <c r="A185" s="13" t="s">
        <v>33</v>
      </c>
      <c r="B185" s="11">
        <f t="shared" ref="B185:H185" si="28">SUM(B155:B184)</f>
        <v>4998</v>
      </c>
      <c r="C185" s="11">
        <f t="shared" si="28"/>
        <v>2365</v>
      </c>
      <c r="D185" s="11">
        <f t="shared" si="28"/>
        <v>765</v>
      </c>
      <c r="E185" s="11">
        <f t="shared" si="28"/>
        <v>10</v>
      </c>
      <c r="F185" s="11">
        <f t="shared" si="28"/>
        <v>1</v>
      </c>
      <c r="G185" s="11">
        <f t="shared" si="28"/>
        <v>35</v>
      </c>
      <c r="H185" s="11">
        <f t="shared" si="28"/>
        <v>8174</v>
      </c>
    </row>
    <row r="186" spans="1:8" ht="12" customHeight="1" x14ac:dyDescent="0.25">
      <c r="A186" s="6"/>
      <c r="B186" s="7"/>
      <c r="C186" s="7"/>
      <c r="D186" s="7"/>
      <c r="E186" s="7"/>
      <c r="F186" s="7"/>
      <c r="G186" s="7"/>
      <c r="H186" s="7"/>
    </row>
    <row r="187" spans="1:8" ht="12" customHeight="1" x14ac:dyDescent="0.25">
      <c r="A187" s="6"/>
      <c r="B187" s="12"/>
      <c r="C187" s="12"/>
      <c r="D187" s="12"/>
      <c r="E187" s="12"/>
      <c r="F187" s="12"/>
      <c r="G187" s="12"/>
      <c r="H187" s="12"/>
    </row>
    <row r="188" spans="1:8" ht="12" customHeight="1" x14ac:dyDescent="0.25">
      <c r="A188" s="6" t="s">
        <v>34</v>
      </c>
      <c r="B188" s="7"/>
      <c r="C188" s="7"/>
      <c r="D188" s="7"/>
      <c r="E188" s="7"/>
      <c r="F188" s="7"/>
      <c r="G188" s="7"/>
      <c r="H188" s="7"/>
    </row>
    <row r="189" spans="1:8" ht="12" customHeight="1" x14ac:dyDescent="0.25">
      <c r="A189" s="13" t="s">
        <v>35</v>
      </c>
      <c r="B189" s="11">
        <f t="shared" ref="B189:H189" si="29">B56</f>
        <v>3283</v>
      </c>
      <c r="C189" s="11">
        <f t="shared" si="29"/>
        <v>643</v>
      </c>
      <c r="D189" s="11">
        <f t="shared" si="29"/>
        <v>188</v>
      </c>
      <c r="E189" s="11">
        <f t="shared" si="29"/>
        <v>4</v>
      </c>
      <c r="F189" s="11">
        <f t="shared" si="29"/>
        <v>2</v>
      </c>
      <c r="G189" s="11">
        <f t="shared" si="29"/>
        <v>88</v>
      </c>
      <c r="H189" s="11">
        <f t="shared" si="29"/>
        <v>4208</v>
      </c>
    </row>
    <row r="190" spans="1:8" ht="12" customHeight="1" x14ac:dyDescent="0.25">
      <c r="A190" s="13" t="s">
        <v>17</v>
      </c>
      <c r="B190" s="11">
        <f t="shared" ref="B190:H190" si="30">B85</f>
        <v>946</v>
      </c>
      <c r="C190" s="11">
        <f t="shared" si="30"/>
        <v>575</v>
      </c>
      <c r="D190" s="11">
        <f t="shared" si="30"/>
        <v>172</v>
      </c>
      <c r="E190" s="11">
        <f t="shared" si="30"/>
        <v>1</v>
      </c>
      <c r="F190" s="11">
        <f t="shared" si="30"/>
        <v>1</v>
      </c>
      <c r="G190" s="11">
        <f t="shared" si="30"/>
        <v>6</v>
      </c>
      <c r="H190" s="11">
        <f t="shared" si="30"/>
        <v>1701</v>
      </c>
    </row>
    <row r="191" spans="1:8" ht="12" customHeight="1" x14ac:dyDescent="0.25">
      <c r="A191" s="13" t="s">
        <v>28</v>
      </c>
      <c r="B191" s="11">
        <f t="shared" ref="B191:H191" si="31">B139</f>
        <v>8684</v>
      </c>
      <c r="C191" s="11">
        <f t="shared" si="31"/>
        <v>4839</v>
      </c>
      <c r="D191" s="11">
        <f t="shared" si="31"/>
        <v>1471</v>
      </c>
      <c r="E191" s="11">
        <f t="shared" si="31"/>
        <v>14</v>
      </c>
      <c r="F191" s="11">
        <f t="shared" si="31"/>
        <v>3</v>
      </c>
      <c r="G191" s="11">
        <f t="shared" si="31"/>
        <v>36</v>
      </c>
      <c r="H191" s="11">
        <f t="shared" si="31"/>
        <v>15047</v>
      </c>
    </row>
    <row r="192" spans="1:8" ht="12" customHeight="1" x14ac:dyDescent="0.25">
      <c r="A192" s="13" t="s">
        <v>30</v>
      </c>
      <c r="B192" s="11">
        <f t="shared" ref="B192:H192" si="32">B152</f>
        <v>1430</v>
      </c>
      <c r="C192" s="11">
        <f t="shared" si="32"/>
        <v>1431</v>
      </c>
      <c r="D192" s="11">
        <f t="shared" si="32"/>
        <v>437</v>
      </c>
      <c r="E192" s="11">
        <f t="shared" si="32"/>
        <v>0</v>
      </c>
      <c r="F192" s="11">
        <f t="shared" si="32"/>
        <v>0</v>
      </c>
      <c r="G192" s="11">
        <f t="shared" si="32"/>
        <v>10</v>
      </c>
      <c r="H192" s="11">
        <f t="shared" si="32"/>
        <v>3308</v>
      </c>
    </row>
    <row r="193" spans="1:8" ht="12" customHeight="1" x14ac:dyDescent="0.25">
      <c r="A193" s="13" t="s">
        <v>32</v>
      </c>
      <c r="B193" s="11">
        <f t="shared" ref="B193:H193" si="33">B185</f>
        <v>4998</v>
      </c>
      <c r="C193" s="11">
        <f t="shared" si="33"/>
        <v>2365</v>
      </c>
      <c r="D193" s="11">
        <f t="shared" si="33"/>
        <v>765</v>
      </c>
      <c r="E193" s="11">
        <f t="shared" si="33"/>
        <v>10</v>
      </c>
      <c r="F193" s="11">
        <f t="shared" si="33"/>
        <v>1</v>
      </c>
      <c r="G193" s="11">
        <f t="shared" si="33"/>
        <v>35</v>
      </c>
      <c r="H193" s="11">
        <f t="shared" si="33"/>
        <v>8174</v>
      </c>
    </row>
    <row r="194" spans="1:8" ht="12" customHeight="1" x14ac:dyDescent="0.25">
      <c r="A194" s="6"/>
      <c r="B194" s="7"/>
      <c r="C194" s="7"/>
      <c r="D194" s="7"/>
      <c r="E194" s="7"/>
      <c r="F194" s="7"/>
      <c r="G194" s="7"/>
      <c r="H194" s="7"/>
    </row>
    <row r="195" spans="1:8" ht="12" customHeight="1" x14ac:dyDescent="0.25">
      <c r="A195" s="13" t="s">
        <v>36</v>
      </c>
      <c r="B195" s="11">
        <f t="shared" ref="B195:H195" si="34">SUM(B189:B193)</f>
        <v>19341</v>
      </c>
      <c r="C195" s="11">
        <f t="shared" si="34"/>
        <v>9853</v>
      </c>
      <c r="D195" s="11">
        <f t="shared" si="34"/>
        <v>3033</v>
      </c>
      <c r="E195" s="11">
        <f t="shared" si="34"/>
        <v>29</v>
      </c>
      <c r="F195" s="11">
        <f t="shared" si="34"/>
        <v>7</v>
      </c>
      <c r="G195" s="11">
        <f t="shared" si="34"/>
        <v>175</v>
      </c>
      <c r="H195" s="11">
        <f t="shared" si="34"/>
        <v>32438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Greenberg, Matthew</dc:creator>
  <cp:lastModifiedBy>Greenberg, Matthew</cp:lastModifiedBy>
  <cp:lastPrinted>2026-02-19T15:21:00Z</cp:lastPrinted>
  <dcterms:created xsi:type="dcterms:W3CDTF">2025-11-25T21:50:25Z</dcterms:created>
  <dcterms:modified xsi:type="dcterms:W3CDTF">2026-02-19T15:26:36Z</dcterms:modified>
</cp:coreProperties>
</file>